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eonarda\OneDrive - PRYWATNA SZKOŁA PODSTAWOWA NR 6 IM. BŁ. M. MARCELINY DAROWSKIEJ (3)\Pulpit\"/>
    </mc:Choice>
  </mc:AlternateContent>
  <xr:revisionPtr revIDLastSave="793" documentId="13_ncr:1_{427682AA-2379-4553-9D45-BD2117D68646}" xr6:coauthVersionLast="36" xr6:coauthVersionMax="47" xr10:uidLastSave="{F3708382-93F3-4FB7-8FFB-6A3E0609D216}"/>
  <bookViews>
    <workbookView xWindow="-105" yWindow="-105" windowWidth="23250" windowHeight="12450" xr2:uid="{00000000-000D-0000-FFFF-FFFF00000000}"/>
  </bookViews>
  <sheets>
    <sheet name="PLAN LEKCJI" sheetId="2" r:id="rId1"/>
    <sheet name="1a" sheetId="3" r:id="rId2"/>
    <sheet name="1b" sheetId="4" r:id="rId3"/>
    <sheet name="2a" sheetId="5" r:id="rId4"/>
    <sheet name="2b" sheetId="6" r:id="rId5"/>
    <sheet name="2c" sheetId="27" r:id="rId6"/>
    <sheet name="3a" sheetId="7" r:id="rId7"/>
    <sheet name="3b" sheetId="8" r:id="rId8"/>
    <sheet name="3c" sheetId="28" r:id="rId9"/>
    <sheet name="4a" sheetId="10" r:id="rId10"/>
    <sheet name="4b" sheetId="11" r:id="rId11"/>
    <sheet name="4c" sheetId="26" r:id="rId12"/>
    <sheet name="5a" sheetId="13" r:id="rId13"/>
    <sheet name="5b" sheetId="14" r:id="rId14"/>
    <sheet name="6a" sheetId="16" r:id="rId15"/>
    <sheet name="6b" sheetId="17" r:id="rId16"/>
    <sheet name="7a" sheetId="18" r:id="rId17"/>
    <sheet name="7b" sheetId="19" r:id="rId18"/>
    <sheet name="8a" sheetId="21" r:id="rId19"/>
    <sheet name="8b" sheetId="22" r:id="rId20"/>
    <sheet name="8c" sheetId="15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28" l="1"/>
  <c r="B1" i="27"/>
  <c r="T1" i="2"/>
  <c r="B7" i="27"/>
  <c r="E8" i="27"/>
  <c r="F6" i="28"/>
  <c r="D6" i="28"/>
  <c r="B4" i="3"/>
  <c r="D5" i="28"/>
  <c r="B9" i="27"/>
  <c r="A11" i="27"/>
  <c r="A11" i="28"/>
  <c r="E11" i="3"/>
  <c r="E10" i="3"/>
  <c r="D5" i="27"/>
  <c r="E7" i="3"/>
  <c r="B6" i="3"/>
  <c r="C10" i="28"/>
  <c r="A8" i="27"/>
  <c r="A4" i="27"/>
  <c r="F4" i="3"/>
  <c r="B10" i="3"/>
  <c r="D9" i="3"/>
  <c r="F9" i="27"/>
  <c r="B5" i="28"/>
  <c r="C10" i="3"/>
  <c r="B9" i="28"/>
  <c r="C4" i="27"/>
  <c r="D7" i="3"/>
  <c r="E7" i="28"/>
  <c r="E5" i="3"/>
  <c r="C4" i="3"/>
  <c r="C8" i="27"/>
  <c r="E4" i="28"/>
  <c r="C8" i="28"/>
  <c r="C7" i="3"/>
  <c r="D5" i="3"/>
  <c r="E6" i="3"/>
  <c r="C9" i="3"/>
  <c r="F10" i="28"/>
  <c r="A7" i="27"/>
  <c r="B4" i="28"/>
  <c r="B8" i="28"/>
  <c r="F4" i="28"/>
  <c r="A10" i="27"/>
  <c r="D11" i="28"/>
  <c r="C5" i="27"/>
  <c r="D11" i="27"/>
  <c r="C11" i="27"/>
  <c r="F5" i="3"/>
  <c r="C6" i="27"/>
  <c r="E11" i="27"/>
  <c r="A8" i="28"/>
  <c r="B11" i="28"/>
  <c r="E7" i="27"/>
  <c r="D8" i="27"/>
  <c r="F6" i="27"/>
  <c r="A10" i="28"/>
  <c r="B10" i="27"/>
  <c r="D4" i="27"/>
  <c r="A9" i="27"/>
  <c r="C5" i="28"/>
  <c r="A4" i="28"/>
  <c r="F9" i="3"/>
  <c r="D10" i="3"/>
  <c r="C4" i="28"/>
  <c r="C9" i="27"/>
  <c r="A5" i="27"/>
  <c r="F10" i="27"/>
  <c r="A6" i="28"/>
  <c r="C8" i="3"/>
  <c r="E5" i="28"/>
  <c r="D10" i="28"/>
  <c r="E6" i="27"/>
  <c r="D4" i="3"/>
  <c r="B11" i="3"/>
  <c r="E10" i="28"/>
  <c r="F11" i="27"/>
  <c r="A5" i="28"/>
  <c r="D8" i="28"/>
  <c r="F7" i="28"/>
  <c r="E5" i="27"/>
  <c r="F4" i="27"/>
  <c r="E8" i="3"/>
  <c r="C11" i="28"/>
  <c r="C5" i="3"/>
  <c r="A9" i="28"/>
  <c r="F11" i="3"/>
  <c r="B7" i="3"/>
  <c r="F10" i="3"/>
  <c r="B4" i="27"/>
  <c r="E4" i="27"/>
  <c r="C10" i="27"/>
  <c r="D9" i="28"/>
  <c r="B11" i="27"/>
  <c r="D6" i="27"/>
  <c r="F6" i="3"/>
  <c r="F7" i="27"/>
  <c r="E10" i="27"/>
  <c r="E8" i="28"/>
  <c r="B6" i="28"/>
  <c r="C9" i="28"/>
  <c r="F7" i="3"/>
  <c r="A7" i="28"/>
  <c r="F8" i="3"/>
  <c r="C6" i="28"/>
  <c r="B8" i="27"/>
  <c r="C11" i="3"/>
  <c r="B10" i="28"/>
  <c r="E6" i="28"/>
  <c r="F5" i="28"/>
  <c r="F8" i="28"/>
  <c r="B7" i="28"/>
  <c r="B5" i="27"/>
  <c r="F5" i="27"/>
  <c r="D8" i="3"/>
  <c r="B5" i="3"/>
  <c r="F8" i="27"/>
  <c r="E9" i="27"/>
  <c r="E9" i="3"/>
  <c r="D9" i="27"/>
  <c r="F11" i="28"/>
  <c r="E9" i="28"/>
  <c r="D11" i="3"/>
  <c r="B8" i="3"/>
  <c r="D6" i="3"/>
  <c r="D7" i="27"/>
  <c r="C6" i="3"/>
  <c r="C7" i="28"/>
  <c r="F9" i="28"/>
  <c r="E11" i="28"/>
  <c r="B9" i="3"/>
  <c r="D4" i="28"/>
  <c r="D10" i="27"/>
  <c r="B6" i="27"/>
  <c r="E4" i="3"/>
  <c r="C7" i="27"/>
  <c r="D7" i="28"/>
  <c r="A6" i="27"/>
  <c r="B1" i="8" l="1"/>
  <c r="B1" i="15" l="1"/>
  <c r="B1" i="22"/>
  <c r="B1" i="21"/>
  <c r="B1" i="19"/>
  <c r="B1" i="18"/>
  <c r="B1" i="17"/>
  <c r="B1" i="16"/>
  <c r="B1" i="14"/>
  <c r="B1" i="13"/>
  <c r="B1" i="11"/>
  <c r="B1" i="10"/>
  <c r="B1" i="7"/>
  <c r="B1" i="6"/>
  <c r="B1" i="5"/>
  <c r="B1" i="26"/>
  <c r="B1" i="4"/>
  <c r="B1" i="3"/>
  <c r="C11" i="13"/>
  <c r="F7" i="22"/>
  <c r="F7" i="4"/>
  <c r="B11" i="18"/>
  <c r="E8" i="10"/>
  <c r="B8" i="8"/>
  <c r="C9" i="21"/>
  <c r="B11" i="26"/>
  <c r="E5" i="11"/>
  <c r="B9" i="17"/>
  <c r="A5" i="10"/>
  <c r="D10" i="18"/>
  <c r="C8" i="18"/>
  <c r="A6" i="21"/>
  <c r="C6" i="18"/>
  <c r="B7" i="10"/>
  <c r="E4" i="5"/>
  <c r="A4" i="13"/>
  <c r="F11" i="5"/>
  <c r="F8" i="10"/>
  <c r="A5" i="11"/>
  <c r="E10" i="5"/>
  <c r="C6" i="6"/>
  <c r="E6" i="5"/>
  <c r="B8" i="13"/>
  <c r="E10" i="18"/>
  <c r="A6" i="3"/>
  <c r="D7" i="5"/>
  <c r="F11" i="19"/>
  <c r="F9" i="22"/>
  <c r="E8" i="13"/>
  <c r="B9" i="11"/>
  <c r="E6" i="18"/>
  <c r="E8" i="17"/>
  <c r="F10" i="5"/>
  <c r="A10" i="15"/>
  <c r="A5" i="16"/>
  <c r="B8" i="11"/>
  <c r="F8" i="6"/>
  <c r="C10" i="5"/>
  <c r="C9" i="11"/>
  <c r="E6" i="17"/>
  <c r="A11" i="8"/>
  <c r="F9" i="11"/>
  <c r="D10" i="10"/>
  <c r="A9" i="14"/>
  <c r="F7" i="11"/>
  <c r="D9" i="17"/>
  <c r="B6" i="19"/>
  <c r="D11" i="4"/>
  <c r="E11" i="13"/>
  <c r="A7" i="14"/>
  <c r="D5" i="14"/>
  <c r="A11" i="26"/>
  <c r="A11" i="10"/>
  <c r="B10" i="5"/>
  <c r="B5" i="4"/>
  <c r="E9" i="6"/>
  <c r="B8" i="26"/>
  <c r="E6" i="19"/>
  <c r="A8" i="4"/>
  <c r="D10" i="11"/>
  <c r="C10" i="6"/>
  <c r="D11" i="7"/>
  <c r="F4" i="10"/>
  <c r="A6" i="7"/>
  <c r="E4" i="6"/>
  <c r="E5" i="8"/>
  <c r="E10" i="22"/>
  <c r="A5" i="13"/>
  <c r="E7" i="16"/>
  <c r="C9" i="19"/>
  <c r="A8" i="11"/>
  <c r="A8" i="13"/>
  <c r="F4" i="13"/>
  <c r="B6" i="6"/>
  <c r="E8" i="14"/>
  <c r="E10" i="6"/>
  <c r="B10" i="21"/>
  <c r="F6" i="10"/>
  <c r="C10" i="17"/>
  <c r="A10" i="16"/>
  <c r="E5" i="19"/>
  <c r="D7" i="8"/>
  <c r="B6" i="15"/>
  <c r="D4" i="13"/>
  <c r="F4" i="14"/>
  <c r="D5" i="13"/>
  <c r="E5" i="26"/>
  <c r="B7" i="17"/>
  <c r="A6" i="26"/>
  <c r="A5" i="4"/>
  <c r="D6" i="7"/>
  <c r="B7" i="5"/>
  <c r="C6" i="16"/>
  <c r="D6" i="26"/>
  <c r="F6" i="5"/>
  <c r="B9" i="6"/>
  <c r="E10" i="19"/>
  <c r="B7" i="16"/>
  <c r="D11" i="11"/>
  <c r="B11" i="22"/>
  <c r="F5" i="16"/>
  <c r="E6" i="10"/>
  <c r="E7" i="18"/>
  <c r="B11" i="5"/>
  <c r="C6" i="11"/>
  <c r="F10" i="18"/>
  <c r="E11" i="17"/>
  <c r="C7" i="7"/>
  <c r="B10" i="7"/>
  <c r="D4" i="8"/>
  <c r="F11" i="7"/>
  <c r="E10" i="8"/>
  <c r="B10" i="19"/>
  <c r="C5" i="5"/>
  <c r="E4" i="17"/>
  <c r="E5" i="10"/>
  <c r="B8" i="7"/>
  <c r="A5" i="19"/>
  <c r="B9" i="15"/>
  <c r="B7" i="22"/>
  <c r="A5" i="8"/>
  <c r="B7" i="7"/>
  <c r="E7" i="19"/>
  <c r="B5" i="19"/>
  <c r="A8" i="16"/>
  <c r="C4" i="11"/>
  <c r="F4" i="15"/>
  <c r="B11" i="11"/>
  <c r="F5" i="11"/>
  <c r="F6" i="14"/>
  <c r="E9" i="8"/>
  <c r="C7" i="19"/>
  <c r="C10" i="14"/>
  <c r="B6" i="8"/>
  <c r="F8" i="18"/>
  <c r="A4" i="3"/>
  <c r="D6" i="18"/>
  <c r="F11" i="22"/>
  <c r="E4" i="13"/>
  <c r="B7" i="19"/>
  <c r="F10" i="15"/>
  <c r="A8" i="21"/>
  <c r="C9" i="10"/>
  <c r="E6" i="6"/>
  <c r="C9" i="6"/>
  <c r="F4" i="4"/>
  <c r="C7" i="13"/>
  <c r="C5" i="26"/>
  <c r="A7" i="7"/>
  <c r="E7" i="17"/>
  <c r="E4" i="22"/>
  <c r="F8" i="11"/>
  <c r="D4" i="7"/>
  <c r="D10" i="4"/>
  <c r="E10" i="13"/>
  <c r="F10" i="6"/>
  <c r="B6" i="17"/>
  <c r="E5" i="4"/>
  <c r="F4" i="17"/>
  <c r="B11" i="13"/>
  <c r="F10" i="21"/>
  <c r="D8" i="6"/>
  <c r="A4" i="6"/>
  <c r="D8" i="8"/>
  <c r="F11" i="17"/>
  <c r="C4" i="16"/>
  <c r="E7" i="21"/>
  <c r="C8" i="16"/>
  <c r="C4" i="18"/>
  <c r="D8" i="4"/>
  <c r="C5" i="14"/>
  <c r="A9" i="21"/>
  <c r="E6" i="11"/>
  <c r="C4" i="4"/>
  <c r="D5" i="10"/>
  <c r="D4" i="15"/>
  <c r="A10" i="21"/>
  <c r="C8" i="22"/>
  <c r="F4" i="8"/>
  <c r="B10" i="14"/>
  <c r="F4" i="26"/>
  <c r="B6" i="16"/>
  <c r="E9" i="4"/>
  <c r="E10" i="4"/>
  <c r="C11" i="11"/>
  <c r="F11" i="26"/>
  <c r="C11" i="16"/>
  <c r="D10" i="13"/>
  <c r="A4" i="4"/>
  <c r="A6" i="14"/>
  <c r="C4" i="8"/>
  <c r="D9" i="10"/>
  <c r="A4" i="19"/>
  <c r="A10" i="14"/>
  <c r="E5" i="7"/>
  <c r="E8" i="21"/>
  <c r="A9" i="17"/>
  <c r="B11" i="16"/>
  <c r="D10" i="16"/>
  <c r="C6" i="21"/>
  <c r="A4" i="16"/>
  <c r="B4" i="15"/>
  <c r="A9" i="15"/>
  <c r="E11" i="26"/>
  <c r="C5" i="16"/>
  <c r="A9" i="26"/>
  <c r="A8" i="15"/>
  <c r="F10" i="8"/>
  <c r="A4" i="21"/>
  <c r="E10" i="16"/>
  <c r="E11" i="11"/>
  <c r="E11" i="8"/>
  <c r="A9" i="11"/>
  <c r="A5" i="15"/>
  <c r="E10" i="14"/>
  <c r="C5" i="19"/>
  <c r="E9" i="21"/>
  <c r="A5" i="22"/>
  <c r="A7" i="19"/>
  <c r="E9" i="17"/>
  <c r="B8" i="18"/>
  <c r="A11" i="14"/>
  <c r="F7" i="5"/>
  <c r="E7" i="6"/>
  <c r="A11" i="15"/>
  <c r="D11" i="26"/>
  <c r="D7" i="26"/>
  <c r="B10" i="22"/>
  <c r="A5" i="3"/>
  <c r="C11" i="18"/>
  <c r="D7" i="21"/>
  <c r="E4" i="15"/>
  <c r="F4" i="19"/>
  <c r="E7" i="4"/>
  <c r="A5" i="17"/>
  <c r="A8" i="10"/>
  <c r="A10" i="26"/>
  <c r="F7" i="16"/>
  <c r="E11" i="7"/>
  <c r="F9" i="21"/>
  <c r="B6" i="5"/>
  <c r="E8" i="7"/>
  <c r="E8" i="18"/>
  <c r="B9" i="22"/>
  <c r="D9" i="11"/>
  <c r="B11" i="21"/>
  <c r="C5" i="11"/>
  <c r="E9" i="5"/>
  <c r="A11" i="22"/>
  <c r="F6" i="22"/>
  <c r="B8" i="5"/>
  <c r="C6" i="13"/>
  <c r="C4" i="26"/>
  <c r="A10" i="5"/>
  <c r="A5" i="14"/>
  <c r="B4" i="8"/>
  <c r="B5" i="5"/>
  <c r="D5" i="11"/>
  <c r="C9" i="14"/>
  <c r="A4" i="8"/>
  <c r="C8" i="8"/>
  <c r="B6" i="18"/>
  <c r="C11" i="21"/>
  <c r="E7" i="22"/>
  <c r="D8" i="14"/>
  <c r="D5" i="16"/>
  <c r="E8" i="26"/>
  <c r="E4" i="8"/>
  <c r="B10" i="8"/>
  <c r="F10" i="11"/>
  <c r="B10" i="6"/>
  <c r="A7" i="16"/>
  <c r="C10" i="10"/>
  <c r="C10" i="16"/>
  <c r="C5" i="6"/>
  <c r="C7" i="8"/>
  <c r="A11" i="5"/>
  <c r="A6" i="11"/>
  <c r="C8" i="11"/>
  <c r="F8" i="21"/>
  <c r="F8" i="26"/>
  <c r="A7" i="11"/>
  <c r="F5" i="15"/>
  <c r="C8" i="5"/>
  <c r="F7" i="6"/>
  <c r="B5" i="11"/>
  <c r="D8" i="22"/>
  <c r="D10" i="7"/>
  <c r="C8" i="13"/>
  <c r="A8" i="18"/>
  <c r="B10" i="18"/>
  <c r="A7" i="22"/>
  <c r="A4" i="11"/>
  <c r="C4" i="19"/>
  <c r="A9" i="10"/>
  <c r="D9" i="13"/>
  <c r="C6" i="19"/>
  <c r="A8" i="6"/>
  <c r="A10" i="17"/>
  <c r="D9" i="14"/>
  <c r="B10" i="10"/>
  <c r="F6" i="4"/>
  <c r="E11" i="5"/>
  <c r="C8" i="4"/>
  <c r="C7" i="5"/>
  <c r="A4" i="5"/>
  <c r="F10" i="22"/>
  <c r="F9" i="16"/>
  <c r="F6" i="26"/>
  <c r="F11" i="21"/>
  <c r="E4" i="26"/>
  <c r="D4" i="26"/>
  <c r="E9" i="26"/>
  <c r="D8" i="21"/>
  <c r="C5" i="17"/>
  <c r="D5" i="22"/>
  <c r="C5" i="10"/>
  <c r="E5" i="21"/>
  <c r="E7" i="7"/>
  <c r="E9" i="7"/>
  <c r="D9" i="26"/>
  <c r="D4" i="14"/>
  <c r="E8" i="11"/>
  <c r="B5" i="13"/>
  <c r="D8" i="13"/>
  <c r="D7" i="15"/>
  <c r="B7" i="8"/>
  <c r="E8" i="5"/>
  <c r="B10" i="13"/>
  <c r="B5" i="18"/>
  <c r="C5" i="21"/>
  <c r="A11" i="3"/>
  <c r="E9" i="18"/>
  <c r="E7" i="26"/>
  <c r="A11" i="16"/>
  <c r="B9" i="14"/>
  <c r="A9" i="3"/>
  <c r="A8" i="19"/>
  <c r="A8" i="17"/>
  <c r="D6" i="19"/>
  <c r="E11" i="6"/>
  <c r="B4" i="7"/>
  <c r="E9" i="11"/>
  <c r="F6" i="8"/>
  <c r="B11" i="10"/>
  <c r="D9" i="16"/>
  <c r="A11" i="7"/>
  <c r="C11" i="19"/>
  <c r="A6" i="10"/>
  <c r="B11" i="19"/>
  <c r="A8" i="3"/>
  <c r="C11" i="4"/>
  <c r="E6" i="14"/>
  <c r="A9" i="16"/>
  <c r="F7" i="8"/>
  <c r="B4" i="26"/>
  <c r="A7" i="17"/>
  <c r="D10" i="15"/>
  <c r="C4" i="6"/>
  <c r="F5" i="26"/>
  <c r="C9" i="26"/>
  <c r="F6" i="6"/>
  <c r="E7" i="5"/>
  <c r="D7" i="16"/>
  <c r="C4" i="7"/>
  <c r="B4" i="5"/>
  <c r="A4" i="22"/>
  <c r="E10" i="15"/>
  <c r="C4" i="21"/>
  <c r="A6" i="22"/>
  <c r="D6" i="16"/>
  <c r="D7" i="11"/>
  <c r="B5" i="17"/>
  <c r="C9" i="4"/>
  <c r="D6" i="6"/>
  <c r="C9" i="8"/>
  <c r="F6" i="13"/>
  <c r="E4" i="18"/>
  <c r="C10" i="15"/>
  <c r="E8" i="19"/>
  <c r="F4" i="11"/>
  <c r="E4" i="11"/>
  <c r="F9" i="7"/>
  <c r="A9" i="22"/>
  <c r="B4" i="18"/>
  <c r="B4" i="17"/>
  <c r="D10" i="21"/>
  <c r="A6" i="4"/>
  <c r="C6" i="15"/>
  <c r="A4" i="7"/>
  <c r="F11" i="14"/>
  <c r="F10" i="19"/>
  <c r="C6" i="8"/>
  <c r="C6" i="26"/>
  <c r="D5" i="19"/>
  <c r="D6" i="5"/>
  <c r="B5" i="8"/>
  <c r="C6" i="10"/>
  <c r="A10" i="4"/>
  <c r="D10" i="22"/>
  <c r="D9" i="21"/>
  <c r="E9" i="19"/>
  <c r="D7" i="4"/>
  <c r="A9" i="4"/>
  <c r="C7" i="11"/>
  <c r="B10" i="26"/>
  <c r="A4" i="18"/>
  <c r="C6" i="7"/>
  <c r="D8" i="16"/>
  <c r="A7" i="6"/>
  <c r="B5" i="7"/>
  <c r="E4" i="19"/>
  <c r="F5" i="17"/>
  <c r="A10" i="10"/>
  <c r="C11" i="10"/>
  <c r="D5" i="5"/>
  <c r="D9" i="6"/>
  <c r="F6" i="7"/>
  <c r="E7" i="15"/>
  <c r="C5" i="8"/>
  <c r="D11" i="18"/>
  <c r="E10" i="10"/>
  <c r="A8" i="14"/>
  <c r="E8" i="15"/>
  <c r="D8" i="18"/>
  <c r="B5" i="15"/>
  <c r="D6" i="17"/>
  <c r="D4" i="16"/>
  <c r="E11" i="4"/>
  <c r="E4" i="21"/>
  <c r="C8" i="7"/>
  <c r="A9" i="7"/>
  <c r="F8" i="14"/>
  <c r="C7" i="26"/>
  <c r="A10" i="22"/>
  <c r="D7" i="6"/>
  <c r="A7" i="18"/>
  <c r="B10" i="15"/>
  <c r="F11" i="16"/>
  <c r="C7" i="10"/>
  <c r="C8" i="15"/>
  <c r="D11" i="22"/>
  <c r="D11" i="10"/>
  <c r="F11" i="8"/>
  <c r="D6" i="15"/>
  <c r="B7" i="6"/>
  <c r="A4" i="10"/>
  <c r="F9" i="26"/>
  <c r="D4" i="11"/>
  <c r="D9" i="22"/>
  <c r="A5" i="26"/>
  <c r="C6" i="14"/>
  <c r="D7" i="19"/>
  <c r="C11" i="5"/>
  <c r="D7" i="14"/>
  <c r="C4" i="14"/>
  <c r="A10" i="7"/>
  <c r="C4" i="22"/>
  <c r="F7" i="17"/>
  <c r="B9" i="16"/>
  <c r="D11" i="17"/>
  <c r="B5" i="26"/>
  <c r="B9" i="5"/>
  <c r="A5" i="18"/>
  <c r="E11" i="16"/>
  <c r="C8" i="26"/>
  <c r="F8" i="15"/>
  <c r="D6" i="10"/>
  <c r="B7" i="15"/>
  <c r="F9" i="10"/>
  <c r="F9" i="8"/>
  <c r="B4" i="11"/>
  <c r="A8" i="22"/>
  <c r="A11" i="6"/>
  <c r="C7" i="4"/>
  <c r="D5" i="26"/>
  <c r="C8" i="6"/>
  <c r="B4" i="19"/>
  <c r="D4" i="21"/>
  <c r="C7" i="16"/>
  <c r="A11" i="11"/>
  <c r="D4" i="5"/>
  <c r="C5" i="4"/>
  <c r="C10" i="21"/>
  <c r="E9" i="15"/>
  <c r="C11" i="22"/>
  <c r="D11" i="5"/>
  <c r="C10" i="4"/>
  <c r="A10" i="19"/>
  <c r="C8" i="10"/>
  <c r="A5" i="21"/>
  <c r="B5" i="22"/>
  <c r="C4" i="15"/>
  <c r="F5" i="21"/>
  <c r="F5" i="18"/>
  <c r="C4" i="17"/>
  <c r="D6" i="11"/>
  <c r="A10" i="3"/>
  <c r="A6" i="16"/>
  <c r="B9" i="4"/>
  <c r="A9" i="6"/>
  <c r="B11" i="4"/>
  <c r="A10" i="13"/>
  <c r="E6" i="4"/>
  <c r="F5" i="14"/>
  <c r="A7" i="13"/>
  <c r="B5" i="10"/>
  <c r="B6" i="22"/>
  <c r="B6" i="7"/>
  <c r="F6" i="11"/>
  <c r="F5" i="5"/>
  <c r="E5" i="22"/>
  <c r="B9" i="10"/>
  <c r="A7" i="21"/>
  <c r="E4" i="7"/>
  <c r="A10" i="11"/>
  <c r="B5" i="14"/>
  <c r="E9" i="13"/>
  <c r="A7" i="26"/>
  <c r="E10" i="21"/>
  <c r="C5" i="22"/>
  <c r="B4" i="4"/>
  <c r="B9" i="18"/>
  <c r="D10" i="17"/>
  <c r="C7" i="17"/>
  <c r="A9" i="13"/>
  <c r="D9" i="5"/>
  <c r="A11" i="13"/>
  <c r="B9" i="7"/>
  <c r="F9" i="15"/>
  <c r="F9" i="18"/>
  <c r="A6" i="5"/>
  <c r="E11" i="19"/>
  <c r="F9" i="17"/>
  <c r="B10" i="4"/>
  <c r="F4" i="5"/>
  <c r="F10" i="7"/>
  <c r="C9" i="5"/>
  <c r="D11" i="15"/>
  <c r="A9" i="8"/>
  <c r="F8" i="4"/>
  <c r="D4" i="6"/>
  <c r="F9" i="13"/>
  <c r="D10" i="8"/>
  <c r="B10" i="11"/>
  <c r="E5" i="6"/>
  <c r="F5" i="13"/>
  <c r="B4" i="6"/>
  <c r="D9" i="18"/>
  <c r="D8" i="19"/>
  <c r="A11" i="21"/>
  <c r="C11" i="15"/>
  <c r="C4" i="10"/>
  <c r="E11" i="21"/>
  <c r="E8" i="8"/>
  <c r="B7" i="13"/>
  <c r="D6" i="13"/>
  <c r="A4" i="14"/>
  <c r="A6" i="19"/>
  <c r="F10" i="13"/>
  <c r="D4" i="22"/>
  <c r="E11" i="18"/>
  <c r="B8" i="19"/>
  <c r="B9" i="21"/>
  <c r="F11" i="11"/>
  <c r="D5" i="8"/>
  <c r="F5" i="7"/>
  <c r="B6" i="10"/>
  <c r="B5" i="16"/>
  <c r="E6" i="15"/>
  <c r="B4" i="14"/>
  <c r="E10" i="17"/>
  <c r="B6" i="21"/>
  <c r="B8" i="15"/>
  <c r="B7" i="14"/>
  <c r="E8" i="6"/>
  <c r="A5" i="7"/>
  <c r="B4" i="22"/>
  <c r="C9" i="7"/>
  <c r="F5" i="6"/>
  <c r="D4" i="17"/>
  <c r="A7" i="8"/>
  <c r="D10" i="19"/>
  <c r="A7" i="4"/>
  <c r="F5" i="8"/>
  <c r="D7" i="22"/>
  <c r="C6" i="5"/>
  <c r="F5" i="22"/>
  <c r="D5" i="21"/>
  <c r="F9" i="4"/>
  <c r="B8" i="16"/>
  <c r="F6" i="15"/>
  <c r="C8" i="14"/>
  <c r="D11" i="8"/>
  <c r="E7" i="11"/>
  <c r="B8" i="17"/>
  <c r="F6" i="21"/>
  <c r="B6" i="11"/>
  <c r="C7" i="21"/>
  <c r="E10" i="11"/>
  <c r="B8" i="14"/>
  <c r="F9" i="5"/>
  <c r="E7" i="10"/>
  <c r="A6" i="13"/>
  <c r="E6" i="26"/>
  <c r="B5" i="21"/>
  <c r="C5" i="7"/>
  <c r="F7" i="7"/>
  <c r="B6" i="13"/>
  <c r="A7" i="5"/>
  <c r="B8" i="6"/>
  <c r="E9" i="10"/>
  <c r="B7" i="21"/>
  <c r="E5" i="5"/>
  <c r="F9" i="6"/>
  <c r="A9" i="18"/>
  <c r="C4" i="13"/>
  <c r="D5" i="18"/>
  <c r="E8" i="16"/>
  <c r="A9" i="19"/>
  <c r="C10" i="18"/>
  <c r="A8" i="26"/>
  <c r="D4" i="19"/>
  <c r="C10" i="7"/>
  <c r="B9" i="8"/>
  <c r="F4" i="16"/>
  <c r="C9" i="13"/>
  <c r="C10" i="22"/>
  <c r="C6" i="4"/>
  <c r="D8" i="17"/>
  <c r="E6" i="21"/>
  <c r="F6" i="18"/>
  <c r="C9" i="22"/>
  <c r="F8" i="8"/>
  <c r="C11" i="8"/>
  <c r="B8" i="10"/>
  <c r="E11" i="10"/>
  <c r="C5" i="18"/>
  <c r="D8" i="26"/>
  <c r="E5" i="14"/>
  <c r="C7" i="6"/>
  <c r="F7" i="13"/>
  <c r="D8" i="7"/>
  <c r="B7" i="11"/>
  <c r="B5" i="6"/>
  <c r="A6" i="6"/>
  <c r="A8" i="5"/>
  <c r="C9" i="15"/>
  <c r="E8" i="22"/>
  <c r="C6" i="17"/>
  <c r="F5" i="10"/>
  <c r="A11" i="17"/>
  <c r="E10" i="26"/>
  <c r="D8" i="5"/>
  <c r="E4" i="10"/>
  <c r="F7" i="15"/>
  <c r="D5" i="17"/>
  <c r="D11" i="6"/>
  <c r="C11" i="26"/>
  <c r="E5" i="16"/>
  <c r="F6" i="19"/>
  <c r="D9" i="8"/>
  <c r="E11" i="22"/>
  <c r="F10" i="16"/>
  <c r="D10" i="14"/>
  <c r="A5" i="5"/>
  <c r="D10" i="6"/>
  <c r="A4" i="15"/>
  <c r="F8" i="22"/>
  <c r="D8" i="10"/>
  <c r="B6" i="14"/>
  <c r="D7" i="13"/>
  <c r="A7" i="15"/>
  <c r="F6" i="17"/>
  <c r="A7" i="3"/>
  <c r="B7" i="4"/>
  <c r="D4" i="10"/>
  <c r="F10" i="14"/>
  <c r="B8" i="21"/>
  <c r="A10" i="18"/>
  <c r="F10" i="26"/>
  <c r="D6" i="4"/>
  <c r="F7" i="21"/>
  <c r="E9" i="22"/>
  <c r="E6" i="8"/>
  <c r="C9" i="16"/>
  <c r="D7" i="10"/>
  <c r="A11" i="18"/>
  <c r="F8" i="13"/>
  <c r="B9" i="26"/>
  <c r="E4" i="16"/>
  <c r="F8" i="19"/>
  <c r="C11" i="7"/>
  <c r="C9" i="18"/>
  <c r="C10" i="19"/>
  <c r="F10" i="4"/>
  <c r="E7" i="14"/>
  <c r="D7" i="7"/>
  <c r="A6" i="15"/>
  <c r="D5" i="4"/>
  <c r="F8" i="17"/>
  <c r="A10" i="6"/>
  <c r="C7" i="22"/>
  <c r="D4" i="18"/>
  <c r="D5" i="6"/>
  <c r="C11" i="6"/>
  <c r="D11" i="13"/>
  <c r="A4" i="26"/>
  <c r="B9" i="13"/>
  <c r="C8" i="17"/>
  <c r="E11" i="14"/>
  <c r="F10" i="17"/>
  <c r="E9" i="14"/>
  <c r="A9" i="5"/>
  <c r="F5" i="19"/>
  <c r="D7" i="17"/>
  <c r="E5" i="15"/>
  <c r="E6" i="22"/>
  <c r="A6" i="8"/>
  <c r="E6" i="16"/>
  <c r="E5" i="13"/>
  <c r="F11" i="6"/>
  <c r="D4" i="4"/>
  <c r="E10" i="7"/>
  <c r="D9" i="19"/>
  <c r="D11" i="16"/>
  <c r="F8" i="5"/>
  <c r="B7" i="18"/>
  <c r="E5" i="18"/>
  <c r="D8" i="11"/>
  <c r="A11" i="4"/>
  <c r="F7" i="18"/>
  <c r="B6" i="4"/>
  <c r="D6" i="14"/>
  <c r="C7" i="14"/>
  <c r="E7" i="8"/>
  <c r="B4" i="16"/>
  <c r="D9" i="7"/>
  <c r="D6" i="8"/>
  <c r="F11" i="18"/>
  <c r="B11" i="8"/>
  <c r="B8" i="22"/>
  <c r="D9" i="4"/>
  <c r="E6" i="13"/>
  <c r="F9" i="14"/>
  <c r="D5" i="7"/>
  <c r="F10" i="10"/>
  <c r="E7" i="13"/>
  <c r="B11" i="17"/>
  <c r="F7" i="19"/>
  <c r="F5" i="4"/>
  <c r="B4" i="10"/>
  <c r="D7" i="18"/>
  <c r="B8" i="4"/>
  <c r="E5" i="17"/>
  <c r="F7" i="10"/>
  <c r="D5" i="15"/>
  <c r="F4" i="22"/>
  <c r="D11" i="14"/>
  <c r="E8" i="4"/>
  <c r="F7" i="14"/>
  <c r="B6" i="26"/>
  <c r="F4" i="18"/>
  <c r="E4" i="4"/>
  <c r="B11" i="14"/>
  <c r="C7" i="15"/>
  <c r="C10" i="8"/>
  <c r="C9" i="17"/>
  <c r="B9" i="19"/>
  <c r="C11" i="17"/>
  <c r="C10" i="13"/>
  <c r="B10" i="16"/>
  <c r="D11" i="19"/>
  <c r="B11" i="7"/>
  <c r="A11" i="19"/>
  <c r="C5" i="13"/>
  <c r="D6" i="21"/>
  <c r="D10" i="26"/>
  <c r="A10" i="8"/>
  <c r="A7" i="10"/>
  <c r="F11" i="15"/>
  <c r="D10" i="5"/>
  <c r="D9" i="15"/>
  <c r="B11" i="6"/>
  <c r="C11" i="14"/>
  <c r="F6" i="16"/>
  <c r="B7" i="26"/>
  <c r="A6" i="17"/>
  <c r="F7" i="26"/>
  <c r="F8" i="16"/>
  <c r="C7" i="18"/>
  <c r="A4" i="17"/>
  <c r="F4" i="7"/>
  <c r="C10" i="26"/>
  <c r="C10" i="11"/>
  <c r="A5" i="6"/>
  <c r="A6" i="18"/>
  <c r="F8" i="7"/>
  <c r="A8" i="7"/>
  <c r="D11" i="21"/>
  <c r="A8" i="8"/>
  <c r="B4" i="21"/>
  <c r="B11" i="15"/>
  <c r="F4" i="6"/>
  <c r="F11" i="13"/>
  <c r="F11" i="4"/>
  <c r="C4" i="5"/>
  <c r="E4" i="14"/>
  <c r="B4" i="13"/>
  <c r="E6" i="7"/>
  <c r="E9" i="16"/>
  <c r="F11" i="10"/>
  <c r="B10" i="17"/>
  <c r="D6" i="22"/>
  <c r="F4" i="21"/>
  <c r="C5" i="15"/>
  <c r="C6" i="22"/>
  <c r="C8" i="19"/>
  <c r="E11" i="15"/>
  <c r="D8" i="15"/>
  <c r="F9" i="19"/>
  <c r="C8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sLeonarda</author>
  </authors>
  <commentList>
    <comment ref="V16" authorId="0" shapeId="0" xr:uid="{C4C14071-D6EF-41CD-BD32-927EABAF9604}">
      <text>
        <r>
          <rPr>
            <b/>
            <sz val="9"/>
            <color indexed="81"/>
            <rFont val="Tahoma"/>
            <family val="2"/>
            <charset val="238"/>
          </rPr>
          <t>sLeonarda:</t>
        </r>
        <r>
          <rPr>
            <sz val="9"/>
            <color indexed="81"/>
            <rFont val="Tahoma"/>
            <family val="2"/>
            <charset val="238"/>
          </rPr>
          <t xml:space="preserve">
ia/ informat.</t>
        </r>
      </text>
    </comment>
    <comment ref="S17" authorId="0" shapeId="0" xr:uid="{AFCB714B-BF4E-42FB-B4B3-28FE751A1B44}">
      <text>
        <r>
          <rPr>
            <b/>
            <sz val="9"/>
            <color indexed="81"/>
            <rFont val="Tahoma"/>
            <family val="2"/>
            <charset val="238"/>
          </rPr>
          <t>sLeonarda:</t>
        </r>
        <r>
          <rPr>
            <sz val="9"/>
            <color indexed="81"/>
            <rFont val="Tahoma"/>
            <family val="2"/>
            <charset val="238"/>
          </rPr>
          <t xml:space="preserve">
ia/ informat.</t>
        </r>
      </text>
    </comment>
    <comment ref="S18" authorId="0" shapeId="0" xr:uid="{90C083D3-CF20-4856-AA0C-8DF3223B60A0}">
      <text>
        <r>
          <rPr>
            <b/>
            <sz val="9"/>
            <color indexed="81"/>
            <rFont val="Tahoma"/>
            <family val="2"/>
            <charset val="238"/>
          </rPr>
          <t>sLeonarda:</t>
        </r>
        <r>
          <rPr>
            <sz val="9"/>
            <color indexed="81"/>
            <rFont val="Tahoma"/>
            <family val="2"/>
            <charset val="238"/>
          </rPr>
          <t xml:space="preserve">
ia/ informat.</t>
        </r>
      </text>
    </comment>
    <comment ref="T19" authorId="0" shapeId="0" xr:uid="{95AD0171-BC6A-4B0B-982E-84BECB4FCCFC}">
      <text>
        <r>
          <rPr>
            <b/>
            <sz val="9"/>
            <color indexed="81"/>
            <rFont val="Tahoma"/>
            <family val="2"/>
            <charset val="238"/>
          </rPr>
          <t>sLeonarda:</t>
        </r>
        <r>
          <rPr>
            <sz val="9"/>
            <color indexed="81"/>
            <rFont val="Tahoma"/>
            <family val="2"/>
            <charset val="238"/>
          </rPr>
          <t xml:space="preserve">
ia/ informat.</t>
        </r>
      </text>
    </comment>
    <comment ref="T28" authorId="0" shapeId="0" xr:uid="{7B8E4280-7726-4E5D-8470-DEBDB84BCFA7}">
      <text>
        <r>
          <rPr>
            <b/>
            <sz val="9"/>
            <color indexed="81"/>
            <rFont val="Tahoma"/>
            <family val="2"/>
            <charset val="238"/>
          </rPr>
          <t>sLeonarda:</t>
        </r>
        <r>
          <rPr>
            <sz val="9"/>
            <color indexed="81"/>
            <rFont val="Tahoma"/>
            <family val="2"/>
            <charset val="238"/>
          </rPr>
          <t xml:space="preserve">
ia/ informat.</t>
        </r>
      </text>
    </comment>
    <comment ref="V29" authorId="0" shapeId="0" xr:uid="{A241C189-1414-4648-B9CF-17F5BD07F737}">
      <text>
        <r>
          <rPr>
            <b/>
            <sz val="9"/>
            <color indexed="81"/>
            <rFont val="Tahoma"/>
            <family val="2"/>
            <charset val="238"/>
          </rPr>
          <t>sLeonarda:</t>
        </r>
        <r>
          <rPr>
            <sz val="9"/>
            <color indexed="81"/>
            <rFont val="Tahoma"/>
            <family val="2"/>
            <charset val="238"/>
          </rPr>
          <t xml:space="preserve">
ia/ informat.</t>
        </r>
      </text>
    </comment>
    <comment ref="U30" authorId="0" shapeId="0" xr:uid="{04C8E53E-0E1E-400D-8CF8-4CB10D4A4E8A}">
      <text>
        <r>
          <rPr>
            <b/>
            <sz val="9"/>
            <color indexed="81"/>
            <rFont val="Tahoma"/>
            <family val="2"/>
            <charset val="238"/>
          </rPr>
          <t>sLeonarda:</t>
        </r>
        <r>
          <rPr>
            <sz val="9"/>
            <color indexed="81"/>
            <rFont val="Tahoma"/>
            <family val="2"/>
            <charset val="238"/>
          </rPr>
          <t xml:space="preserve">
ia/ informat.</t>
        </r>
      </text>
    </comment>
    <comment ref="T33" authorId="0" shapeId="0" xr:uid="{6338E690-EE3F-49EF-BDD2-B381C5DC7FD6}">
      <text>
        <r>
          <rPr>
            <b/>
            <sz val="9"/>
            <color indexed="81"/>
            <rFont val="Tahoma"/>
            <family val="2"/>
            <charset val="238"/>
          </rPr>
          <t>sLeonarda:</t>
        </r>
        <r>
          <rPr>
            <sz val="9"/>
            <color indexed="81"/>
            <rFont val="Tahoma"/>
            <family val="2"/>
            <charset val="238"/>
          </rPr>
          <t xml:space="preserve">
ia/ informat.</t>
        </r>
      </text>
    </comment>
    <comment ref="T36" authorId="0" shapeId="0" xr:uid="{FC5729D9-D0CA-48B9-B04B-6BA64C4F3707}">
      <text>
        <r>
          <rPr>
            <b/>
            <sz val="9"/>
            <color indexed="81"/>
            <rFont val="Tahoma"/>
            <family val="2"/>
            <charset val="238"/>
          </rPr>
          <t>sLeonarda:</t>
        </r>
        <r>
          <rPr>
            <sz val="9"/>
            <color indexed="81"/>
            <rFont val="Tahoma"/>
            <family val="2"/>
            <charset val="238"/>
          </rPr>
          <t xml:space="preserve">
ia/ informat.</t>
        </r>
      </text>
    </comment>
    <comment ref="T37" authorId="0" shapeId="0" xr:uid="{19A9878C-CDD3-48C5-8038-B0DA8AE50BD2}">
      <text>
        <r>
          <rPr>
            <b/>
            <sz val="9"/>
            <color indexed="81"/>
            <rFont val="Tahoma"/>
            <family val="2"/>
            <charset val="238"/>
          </rPr>
          <t>sLeonarda:</t>
        </r>
        <r>
          <rPr>
            <sz val="9"/>
            <color indexed="81"/>
            <rFont val="Tahoma"/>
            <family val="2"/>
            <charset val="238"/>
          </rPr>
          <t xml:space="preserve">
ia/ informat.</t>
        </r>
      </text>
    </comment>
    <comment ref="R41" authorId="0" shapeId="0" xr:uid="{A263A029-862D-453D-87BA-C6E47995B7BD}">
      <text>
        <r>
          <rPr>
            <b/>
            <sz val="9"/>
            <color indexed="81"/>
            <rFont val="Tahoma"/>
            <family val="2"/>
            <charset val="238"/>
          </rPr>
          <t>sLeonarda:</t>
        </r>
        <r>
          <rPr>
            <sz val="9"/>
            <color indexed="81"/>
            <rFont val="Tahoma"/>
            <family val="2"/>
            <charset val="238"/>
          </rPr>
          <t xml:space="preserve">
ia/ informat.</t>
        </r>
      </text>
    </comment>
    <comment ref="T41" authorId="0" shapeId="0" xr:uid="{04F1162B-BB02-46B7-B1D0-114CDF87507E}">
      <text>
        <r>
          <rPr>
            <b/>
            <sz val="9"/>
            <color indexed="81"/>
            <rFont val="Tahoma"/>
            <family val="2"/>
            <charset val="238"/>
          </rPr>
          <t>sLeonarda:</t>
        </r>
        <r>
          <rPr>
            <sz val="9"/>
            <color indexed="81"/>
            <rFont val="Tahoma"/>
            <family val="2"/>
            <charset val="238"/>
          </rPr>
          <t xml:space="preserve">
ia/ informat.</t>
        </r>
      </text>
    </comment>
    <comment ref="U43" authorId="0" shapeId="0" xr:uid="{6960F5DC-BF3A-494C-A1B8-5FF0229AC9A6}">
      <text>
        <r>
          <rPr>
            <b/>
            <sz val="9"/>
            <color indexed="81"/>
            <rFont val="Tahoma"/>
            <family val="2"/>
            <charset val="238"/>
          </rPr>
          <t>sLeonarda:</t>
        </r>
        <r>
          <rPr>
            <sz val="9"/>
            <color indexed="81"/>
            <rFont val="Tahoma"/>
            <family val="2"/>
            <charset val="238"/>
          </rPr>
          <t xml:space="preserve">
ia/ informat.</t>
        </r>
      </text>
    </comment>
    <comment ref="V43" authorId="0" shapeId="0" xr:uid="{BF01F164-4F32-4A50-917E-46518480E406}">
      <text>
        <r>
          <rPr>
            <b/>
            <sz val="9"/>
            <color indexed="81"/>
            <rFont val="Tahoma"/>
            <family val="2"/>
            <charset val="238"/>
          </rPr>
          <t>sLeonarda:</t>
        </r>
        <r>
          <rPr>
            <sz val="9"/>
            <color indexed="81"/>
            <rFont val="Tahoma"/>
            <family val="2"/>
            <charset val="238"/>
          </rPr>
          <t xml:space="preserve">
ia/ informat.</t>
        </r>
      </text>
    </comment>
    <comment ref="R44" authorId="0" shapeId="0" xr:uid="{8C2DBB0A-5F7E-4555-A0E9-F247EFC74055}">
      <text>
        <r>
          <rPr>
            <b/>
            <sz val="9"/>
            <color indexed="81"/>
            <rFont val="Tahoma"/>
            <family val="2"/>
            <charset val="238"/>
          </rPr>
          <t>sLeonarda:</t>
        </r>
        <r>
          <rPr>
            <sz val="9"/>
            <color indexed="81"/>
            <rFont val="Tahoma"/>
            <family val="2"/>
            <charset val="238"/>
          </rPr>
          <t xml:space="preserve">
ia/ informat.</t>
        </r>
      </text>
    </comment>
    <comment ref="S45" authorId="0" shapeId="0" xr:uid="{946098F0-F8EE-493B-A712-610FF2028C29}">
      <text>
        <r>
          <rPr>
            <b/>
            <sz val="9"/>
            <color indexed="81"/>
            <rFont val="Tahoma"/>
            <family val="2"/>
            <charset val="238"/>
          </rPr>
          <t>sLeonarda:</t>
        </r>
        <r>
          <rPr>
            <sz val="9"/>
            <color indexed="81"/>
            <rFont val="Tahoma"/>
            <family val="2"/>
            <charset val="238"/>
          </rPr>
          <t xml:space="preserve">
ia/ informat.</t>
        </r>
      </text>
    </comment>
    <comment ref="U46" authorId="0" shapeId="0" xr:uid="{59F56BDA-A5C9-49BA-B2D3-8F1E56FB9654}">
      <text>
        <r>
          <rPr>
            <b/>
            <sz val="9"/>
            <color indexed="81"/>
            <rFont val="Tahoma"/>
            <family val="2"/>
            <charset val="238"/>
          </rPr>
          <t>sLeonarda:</t>
        </r>
        <r>
          <rPr>
            <sz val="9"/>
            <color indexed="81"/>
            <rFont val="Tahoma"/>
            <family val="2"/>
            <charset val="238"/>
          </rPr>
          <t xml:space="preserve">
ia/ informat.</t>
        </r>
      </text>
    </comment>
  </commentList>
</comments>
</file>

<file path=xl/sharedStrings.xml><?xml version="1.0" encoding="utf-8"?>
<sst xmlns="http://schemas.openxmlformats.org/spreadsheetml/2006/main" count="875" uniqueCount="163">
  <si>
    <t>SALA 01</t>
  </si>
  <si>
    <t>SALA 02</t>
  </si>
  <si>
    <t>SALA 03</t>
  </si>
  <si>
    <t>SALA 04</t>
  </si>
  <si>
    <t>SALA 12</t>
  </si>
  <si>
    <t>SALA 13</t>
  </si>
  <si>
    <t>SALA 11</t>
  </si>
  <si>
    <t>SALA  34</t>
  </si>
  <si>
    <t>SALA  24</t>
  </si>
  <si>
    <t>Dni</t>
  </si>
  <si>
    <t>Nr</t>
  </si>
  <si>
    <t>IA</t>
  </si>
  <si>
    <t>IB</t>
  </si>
  <si>
    <t>IIA</t>
  </si>
  <si>
    <t>IIB</t>
  </si>
  <si>
    <t>IIC</t>
  </si>
  <si>
    <t>IIIA</t>
  </si>
  <si>
    <t>IIIB</t>
  </si>
  <si>
    <t>IVA</t>
  </si>
  <si>
    <t>IVB</t>
  </si>
  <si>
    <t>VA</t>
  </si>
  <si>
    <t>VB</t>
  </si>
  <si>
    <t>VI A</t>
  </si>
  <si>
    <t>VI B</t>
  </si>
  <si>
    <t>VII A</t>
  </si>
  <si>
    <t>VII B</t>
  </si>
  <si>
    <t>VIII A</t>
  </si>
  <si>
    <t>VIII B</t>
  </si>
  <si>
    <t>tygod.</t>
  </si>
  <si>
    <t>lekcji</t>
  </si>
  <si>
    <t>PONIEDZIAŁEK</t>
  </si>
  <si>
    <t xml:space="preserve">zajęcia zint. </t>
  </si>
  <si>
    <t>wych. fizyczne</t>
  </si>
  <si>
    <r>
      <t xml:space="preserve">BIOLOGIA </t>
    </r>
    <r>
      <rPr>
        <sz val="16"/>
        <rFont val="Candara"/>
        <family val="2"/>
        <charset val="238"/>
      </rPr>
      <t xml:space="preserve"> 32</t>
    </r>
  </si>
  <si>
    <t xml:space="preserve">historia </t>
  </si>
  <si>
    <t>informatyka</t>
  </si>
  <si>
    <t xml:space="preserve"> konwersacje</t>
  </si>
  <si>
    <r>
      <rPr>
        <b/>
        <sz val="16"/>
        <rFont val="Candara"/>
        <family val="2"/>
        <charset val="238"/>
      </rPr>
      <t>wych.</t>
    </r>
    <r>
      <rPr>
        <b/>
        <sz val="16"/>
        <color rgb="FF3333FF"/>
        <rFont val="Candara"/>
        <family val="2"/>
        <charset val="238"/>
      </rPr>
      <t xml:space="preserve"> </t>
    </r>
    <r>
      <rPr>
        <b/>
        <sz val="16"/>
        <color rgb="FFFF0000"/>
        <rFont val="Candara"/>
        <family val="2"/>
        <charset val="238"/>
      </rPr>
      <t>fizyczne</t>
    </r>
  </si>
  <si>
    <t>rekreacja</t>
  </si>
  <si>
    <t>WTOREK</t>
  </si>
  <si>
    <r>
      <t xml:space="preserve">chemia  </t>
    </r>
    <r>
      <rPr>
        <sz val="16"/>
        <rFont val="Candara"/>
        <family val="2"/>
        <charset val="238"/>
      </rPr>
      <t xml:space="preserve"> 06</t>
    </r>
  </si>
  <si>
    <t>ŚRODA</t>
  </si>
  <si>
    <t>TAŃCE</t>
  </si>
  <si>
    <r>
      <rPr>
        <b/>
        <sz val="16"/>
        <color rgb="FF663300"/>
        <rFont val="Candara"/>
        <family val="2"/>
        <charset val="238"/>
      </rPr>
      <t xml:space="preserve">GEOGRAFIA </t>
    </r>
    <r>
      <rPr>
        <b/>
        <sz val="16"/>
        <color rgb="FF008000"/>
        <rFont val="Candara"/>
        <family val="2"/>
        <charset val="238"/>
      </rPr>
      <t xml:space="preserve"> </t>
    </r>
    <r>
      <rPr>
        <sz val="16"/>
        <rFont val="Candara"/>
        <family val="2"/>
        <charset val="238"/>
      </rPr>
      <t xml:space="preserve">06 </t>
    </r>
  </si>
  <si>
    <t xml:space="preserve"> </t>
  </si>
  <si>
    <t xml:space="preserve">   CZWARTEK</t>
  </si>
  <si>
    <t>PIĄTEK</t>
  </si>
  <si>
    <t>basen</t>
  </si>
  <si>
    <t xml:space="preserve">    </t>
  </si>
  <si>
    <t>Nr lekcji</t>
  </si>
  <si>
    <t>Poniedziałek</t>
  </si>
  <si>
    <t>Wtorek</t>
  </si>
  <si>
    <t>Środa</t>
  </si>
  <si>
    <t>Czwartek</t>
  </si>
  <si>
    <t>Piątek</t>
  </si>
  <si>
    <t>SALA 23</t>
  </si>
  <si>
    <r>
      <rPr>
        <sz val="16"/>
        <rFont val="Candara"/>
        <family val="2"/>
        <charset val="238"/>
      </rPr>
      <t>26</t>
    </r>
    <r>
      <rPr>
        <b/>
        <sz val="16"/>
        <color indexed="51"/>
        <rFont val="Candara"/>
        <family val="2"/>
        <charset val="238"/>
      </rPr>
      <t xml:space="preserve">  </t>
    </r>
    <r>
      <rPr>
        <b/>
        <sz val="16"/>
        <color theme="9" tint="-0.249977111117893"/>
        <rFont val="Candara"/>
        <family val="2"/>
        <charset val="238"/>
      </rPr>
      <t>j.fran.  /</t>
    </r>
    <r>
      <rPr>
        <b/>
        <sz val="16"/>
        <color rgb="FF00B050"/>
        <rFont val="Candara"/>
        <family val="2"/>
        <charset val="238"/>
      </rPr>
      <t xml:space="preserve"> </t>
    </r>
    <r>
      <rPr>
        <b/>
        <sz val="16"/>
        <color rgb="FFFF0000"/>
        <rFont val="Candara"/>
        <family val="2"/>
        <charset val="238"/>
      </rPr>
      <t>j.ang.</t>
    </r>
    <r>
      <rPr>
        <b/>
        <sz val="16"/>
        <color indexed="51"/>
        <rFont val="Candara"/>
        <family val="2"/>
        <charset val="238"/>
      </rPr>
      <t xml:space="preserve"> </t>
    </r>
    <r>
      <rPr>
        <b/>
        <sz val="14"/>
        <rFont val="Candara"/>
        <family val="2"/>
        <charset val="238"/>
      </rPr>
      <t>29</t>
    </r>
  </si>
  <si>
    <r>
      <rPr>
        <sz val="14"/>
        <rFont val="Candara"/>
        <family val="2"/>
        <charset val="238"/>
      </rPr>
      <t>27</t>
    </r>
    <r>
      <rPr>
        <b/>
        <sz val="14"/>
        <color rgb="FF00B0F0"/>
        <rFont val="Candara"/>
        <family val="2"/>
        <charset val="238"/>
      </rPr>
      <t xml:space="preserve">  </t>
    </r>
    <r>
      <rPr>
        <b/>
        <sz val="16"/>
        <color rgb="FF00B0F0"/>
        <rFont val="Candara"/>
        <family val="2"/>
        <charset val="238"/>
      </rPr>
      <t xml:space="preserve"> j.ang.</t>
    </r>
    <r>
      <rPr>
        <b/>
        <sz val="16"/>
        <color theme="1" tint="0.499984740745262"/>
        <rFont val="Candara"/>
        <family val="2"/>
        <charset val="238"/>
      </rPr>
      <t xml:space="preserve"> /</t>
    </r>
    <r>
      <rPr>
        <b/>
        <sz val="16"/>
        <rFont val="Candara"/>
        <family val="2"/>
        <charset val="238"/>
      </rPr>
      <t xml:space="preserve"> j.ang. </t>
    </r>
    <r>
      <rPr>
        <sz val="14"/>
        <rFont val="Candara"/>
        <family val="2"/>
        <charset val="238"/>
      </rPr>
      <t xml:space="preserve"> 29</t>
    </r>
  </si>
  <si>
    <r>
      <rPr>
        <sz val="14"/>
        <rFont val="Candara"/>
        <family val="2"/>
        <charset val="238"/>
      </rPr>
      <t xml:space="preserve">21 </t>
    </r>
    <r>
      <rPr>
        <b/>
        <sz val="16"/>
        <rFont val="Candara"/>
        <family val="2"/>
        <charset val="238"/>
      </rPr>
      <t xml:space="preserve"> konw.</t>
    </r>
    <r>
      <rPr>
        <b/>
        <sz val="16"/>
        <color theme="0" tint="-0.34998626667073579"/>
        <rFont val="Candara"/>
        <family val="2"/>
        <charset val="238"/>
      </rPr>
      <t xml:space="preserve"> </t>
    </r>
    <r>
      <rPr>
        <b/>
        <sz val="16"/>
        <color rgb="FFFF0000"/>
        <rFont val="Candara"/>
        <family val="2"/>
        <charset val="238"/>
      </rPr>
      <t xml:space="preserve">/ j.ang. </t>
    </r>
    <r>
      <rPr>
        <sz val="14"/>
        <rFont val="Candara"/>
        <family val="2"/>
        <charset val="238"/>
      </rPr>
      <t xml:space="preserve">29 </t>
    </r>
  </si>
  <si>
    <r>
      <rPr>
        <sz val="12"/>
        <rFont val="Candara"/>
        <family val="2"/>
        <charset val="238"/>
      </rPr>
      <t xml:space="preserve">26 </t>
    </r>
    <r>
      <rPr>
        <b/>
        <sz val="16"/>
        <color indexed="51"/>
        <rFont val="Candara"/>
        <family val="2"/>
        <charset val="238"/>
      </rPr>
      <t xml:space="preserve"> </t>
    </r>
    <r>
      <rPr>
        <b/>
        <sz val="16"/>
        <color theme="9" tint="-0.249977111117893"/>
        <rFont val="Candara"/>
        <family val="2"/>
        <charset val="238"/>
      </rPr>
      <t xml:space="preserve">j.fran./ </t>
    </r>
    <r>
      <rPr>
        <b/>
        <sz val="16"/>
        <color theme="9" tint="-0.499984740745262"/>
        <rFont val="Candara"/>
        <family val="2"/>
        <charset val="238"/>
      </rPr>
      <t xml:space="preserve">j.niem. </t>
    </r>
    <r>
      <rPr>
        <sz val="12"/>
        <rFont val="Candara"/>
        <family val="2"/>
        <charset val="238"/>
      </rPr>
      <t>36</t>
    </r>
  </si>
  <si>
    <r>
      <rPr>
        <sz val="12"/>
        <color theme="6" tint="-0.499984740745262"/>
        <rFont val="Candara"/>
        <family val="2"/>
        <charset val="238"/>
      </rPr>
      <t>26</t>
    </r>
    <r>
      <rPr>
        <b/>
        <sz val="12"/>
        <color theme="6" tint="-0.499984740745262"/>
        <rFont val="Candara"/>
        <family val="2"/>
        <charset val="238"/>
      </rPr>
      <t xml:space="preserve"> </t>
    </r>
    <r>
      <rPr>
        <b/>
        <sz val="16"/>
        <color theme="6" tint="-0.499984740745262"/>
        <rFont val="Candara"/>
        <family val="2"/>
        <charset val="238"/>
      </rPr>
      <t xml:space="preserve"> </t>
    </r>
    <r>
      <rPr>
        <b/>
        <sz val="16"/>
        <color theme="9" tint="-0.249977111117893"/>
        <rFont val="Candara"/>
        <family val="2"/>
        <charset val="238"/>
      </rPr>
      <t xml:space="preserve">j. fran. </t>
    </r>
    <r>
      <rPr>
        <b/>
        <sz val="16"/>
        <color theme="9" tint="-0.499984740745262"/>
        <rFont val="Candara"/>
        <family val="2"/>
        <charset val="238"/>
      </rPr>
      <t>/</t>
    </r>
    <r>
      <rPr>
        <b/>
        <sz val="16"/>
        <color rgb="FFCC00FF"/>
        <rFont val="Candara"/>
        <family val="2"/>
        <charset val="238"/>
      </rPr>
      <t xml:space="preserve"> j.ang. </t>
    </r>
    <r>
      <rPr>
        <b/>
        <sz val="16"/>
        <rFont val="Candara"/>
        <family val="2"/>
        <charset val="238"/>
      </rPr>
      <t xml:space="preserve"> </t>
    </r>
    <r>
      <rPr>
        <sz val="12"/>
        <rFont val="Candara"/>
        <family val="2"/>
        <charset val="238"/>
      </rPr>
      <t>35</t>
    </r>
  </si>
  <si>
    <t>IIIC</t>
  </si>
  <si>
    <r>
      <rPr>
        <b/>
        <sz val="16"/>
        <color rgb="FFFF0000"/>
        <rFont val="Candara"/>
        <family val="2"/>
        <charset val="238"/>
      </rPr>
      <t xml:space="preserve">  j.ang.</t>
    </r>
    <r>
      <rPr>
        <b/>
        <sz val="16"/>
        <color rgb="FF0000FF"/>
        <rFont val="Candara"/>
        <family val="2"/>
        <charset val="238"/>
      </rPr>
      <t xml:space="preserve"> / j.ang. </t>
    </r>
  </si>
  <si>
    <r>
      <rPr>
        <sz val="12"/>
        <rFont val="Candara"/>
        <family val="2"/>
        <charset val="238"/>
      </rPr>
      <t>25</t>
    </r>
    <r>
      <rPr>
        <sz val="16"/>
        <rFont val="Candara"/>
        <family val="2"/>
        <charset val="238"/>
      </rPr>
      <t xml:space="preserve"> </t>
    </r>
    <r>
      <rPr>
        <b/>
        <sz val="16"/>
        <color rgb="FF0000FF"/>
        <rFont val="Candara"/>
        <family val="2"/>
        <charset val="238"/>
      </rPr>
      <t xml:space="preserve"> </t>
    </r>
    <r>
      <rPr>
        <b/>
        <sz val="16"/>
        <color theme="5" tint="-0.249977111117893"/>
        <rFont val="Candara"/>
        <family val="2"/>
        <charset val="238"/>
      </rPr>
      <t xml:space="preserve"> j. ang.</t>
    </r>
    <r>
      <rPr>
        <b/>
        <sz val="16"/>
        <color theme="0" tint="-0.499984740745262"/>
        <rFont val="Candara"/>
        <family val="2"/>
        <charset val="238"/>
      </rPr>
      <t xml:space="preserve"> /</t>
    </r>
    <r>
      <rPr>
        <b/>
        <sz val="16"/>
        <color rgb="FFCC00CC"/>
        <rFont val="Candara"/>
        <family val="2"/>
        <charset val="238"/>
      </rPr>
      <t xml:space="preserve"> j. ang.  </t>
    </r>
    <r>
      <rPr>
        <sz val="12"/>
        <rFont val="Candara"/>
        <family val="2"/>
        <charset val="238"/>
      </rPr>
      <t>35</t>
    </r>
  </si>
  <si>
    <t xml:space="preserve">j. polski   </t>
  </si>
  <si>
    <t xml:space="preserve">j. polski  </t>
  </si>
  <si>
    <r>
      <rPr>
        <b/>
        <sz val="16"/>
        <color theme="5" tint="-0.249977111117893"/>
        <rFont val="Candara"/>
        <family val="2"/>
        <charset val="238"/>
      </rPr>
      <t xml:space="preserve">GW </t>
    </r>
    <r>
      <rPr>
        <b/>
        <sz val="16"/>
        <color rgb="FF0000FF"/>
        <rFont val="Candara"/>
        <family val="2"/>
        <charset val="238"/>
      </rPr>
      <t xml:space="preserve">  </t>
    </r>
  </si>
  <si>
    <t xml:space="preserve">WOS  </t>
  </si>
  <si>
    <t xml:space="preserve"> fizyka</t>
  </si>
  <si>
    <r>
      <rPr>
        <sz val="14"/>
        <rFont val="Candara"/>
        <family val="2"/>
        <charset val="238"/>
      </rPr>
      <t xml:space="preserve">21 </t>
    </r>
    <r>
      <rPr>
        <b/>
        <sz val="16"/>
        <rFont val="Candara"/>
        <family val="2"/>
        <charset val="238"/>
      </rPr>
      <t xml:space="preserve"> konw.</t>
    </r>
    <r>
      <rPr>
        <b/>
        <sz val="16"/>
        <color theme="9" tint="-0.499984740745262"/>
        <rFont val="Candara"/>
        <family val="2"/>
        <charset val="238"/>
      </rPr>
      <t xml:space="preserve"> </t>
    </r>
    <r>
      <rPr>
        <b/>
        <sz val="16"/>
        <color rgb="FFFF00FF"/>
        <rFont val="Candara"/>
        <family val="2"/>
        <charset val="238"/>
      </rPr>
      <t>/ chemia</t>
    </r>
  </si>
  <si>
    <r>
      <t xml:space="preserve">GEOGRAFIA </t>
    </r>
    <r>
      <rPr>
        <b/>
        <sz val="16"/>
        <rFont val="Candara"/>
        <family val="2"/>
        <charset val="238"/>
      </rPr>
      <t xml:space="preserve"> </t>
    </r>
    <r>
      <rPr>
        <sz val="16"/>
        <rFont val="Candara"/>
        <family val="2"/>
        <charset val="238"/>
      </rPr>
      <t xml:space="preserve">06 </t>
    </r>
  </si>
  <si>
    <t xml:space="preserve">matematyka  </t>
  </si>
  <si>
    <t xml:space="preserve">GW   </t>
  </si>
  <si>
    <t>SALA 14</t>
  </si>
  <si>
    <t>SALA 21</t>
  </si>
  <si>
    <t>SALA  33</t>
  </si>
  <si>
    <t>SALA  31</t>
  </si>
  <si>
    <t>VIII C</t>
  </si>
  <si>
    <t>IVC</t>
  </si>
  <si>
    <t xml:space="preserve">              PLAN LEKCJI semestr I - rok szkolny 2026 / 2027</t>
  </si>
  <si>
    <t>RELIGIA</t>
  </si>
  <si>
    <r>
      <rPr>
        <sz val="14"/>
        <rFont val="Candara"/>
        <family val="2"/>
        <charset val="238"/>
      </rPr>
      <t xml:space="preserve">26 </t>
    </r>
    <r>
      <rPr>
        <b/>
        <sz val="16"/>
        <color theme="6" tint="-0.499984740745262"/>
        <rFont val="Candara"/>
        <family val="2"/>
        <charset val="238"/>
      </rPr>
      <t xml:space="preserve"> </t>
    </r>
    <r>
      <rPr>
        <b/>
        <sz val="16"/>
        <color theme="9" tint="-0.499984740745262"/>
        <rFont val="Candara"/>
        <family val="2"/>
        <charset val="238"/>
      </rPr>
      <t xml:space="preserve">j.ang. </t>
    </r>
    <r>
      <rPr>
        <b/>
        <sz val="16"/>
        <color theme="9" tint="-0.249977111117893"/>
        <rFont val="Candara"/>
        <family val="2"/>
        <charset val="238"/>
      </rPr>
      <t>/</t>
    </r>
    <r>
      <rPr>
        <b/>
        <sz val="16"/>
        <rFont val="Candara"/>
        <family val="2"/>
        <charset val="238"/>
      </rPr>
      <t xml:space="preserve"> j.niem. </t>
    </r>
    <r>
      <rPr>
        <sz val="14"/>
        <rFont val="Candara"/>
        <family val="2"/>
        <charset val="238"/>
      </rPr>
      <t xml:space="preserve">36 </t>
    </r>
  </si>
  <si>
    <r>
      <rPr>
        <sz val="14"/>
        <rFont val="Candara"/>
        <family val="2"/>
        <charset val="238"/>
      </rPr>
      <t xml:space="preserve">26 </t>
    </r>
    <r>
      <rPr>
        <b/>
        <sz val="16"/>
        <color theme="6" tint="-0.499984740745262"/>
        <rFont val="Candara"/>
        <family val="2"/>
        <charset val="238"/>
      </rPr>
      <t xml:space="preserve"> </t>
    </r>
    <r>
      <rPr>
        <b/>
        <sz val="16"/>
        <color theme="9" tint="-0.499984740745262"/>
        <rFont val="Candara"/>
        <family val="2"/>
        <charset val="238"/>
      </rPr>
      <t xml:space="preserve">j.ang. </t>
    </r>
    <r>
      <rPr>
        <b/>
        <sz val="16"/>
        <color theme="9" tint="-0.249977111117893"/>
        <rFont val="Candara"/>
        <family val="2"/>
        <charset val="238"/>
      </rPr>
      <t>/</t>
    </r>
    <r>
      <rPr>
        <b/>
        <sz val="16"/>
        <rFont val="Candara"/>
        <family val="2"/>
        <charset val="238"/>
      </rPr>
      <t xml:space="preserve"> </t>
    </r>
    <r>
      <rPr>
        <b/>
        <sz val="16"/>
        <color rgb="FFFF00FF"/>
        <rFont val="Candara"/>
        <family val="2"/>
        <charset val="238"/>
      </rPr>
      <t>chemia</t>
    </r>
  </si>
  <si>
    <r>
      <rPr>
        <b/>
        <sz val="12"/>
        <rFont val="Candara"/>
        <family val="2"/>
        <charset val="238"/>
      </rPr>
      <t>29</t>
    </r>
    <r>
      <rPr>
        <b/>
        <sz val="16"/>
        <color indexed="51"/>
        <rFont val="Candara"/>
        <family val="2"/>
        <charset val="238"/>
      </rPr>
      <t xml:space="preserve">  </t>
    </r>
    <r>
      <rPr>
        <b/>
        <sz val="16"/>
        <color rgb="FFFF0000"/>
        <rFont val="Candara"/>
        <family val="2"/>
        <charset val="238"/>
      </rPr>
      <t>j.ang.</t>
    </r>
    <r>
      <rPr>
        <b/>
        <sz val="16"/>
        <color theme="9" tint="-0.249977111117893"/>
        <rFont val="Candara"/>
        <family val="2"/>
        <charset val="238"/>
      </rPr>
      <t xml:space="preserve"> /</t>
    </r>
    <r>
      <rPr>
        <b/>
        <sz val="16"/>
        <color theme="9" tint="-0.499984740745262"/>
        <rFont val="Candara"/>
        <family val="2"/>
        <charset val="238"/>
      </rPr>
      <t xml:space="preserve"> j.niem. </t>
    </r>
    <r>
      <rPr>
        <sz val="16"/>
        <rFont val="Candara"/>
        <family val="2"/>
        <charset val="238"/>
      </rPr>
      <t>36</t>
    </r>
  </si>
  <si>
    <r>
      <rPr>
        <b/>
        <sz val="16"/>
        <color rgb="FF008000"/>
        <rFont val="Candara"/>
        <family val="2"/>
        <charset val="238"/>
      </rPr>
      <t>informat.</t>
    </r>
    <r>
      <rPr>
        <b/>
        <sz val="16"/>
        <color theme="0" tint="-0.34998626667073579"/>
        <rFont val="Candara"/>
        <family val="2"/>
        <charset val="238"/>
      </rPr>
      <t xml:space="preserve"> </t>
    </r>
    <r>
      <rPr>
        <b/>
        <sz val="16"/>
        <color rgb="FF00B0F0"/>
        <rFont val="Candara"/>
        <family val="2"/>
        <charset val="238"/>
      </rPr>
      <t>/ j.ang.</t>
    </r>
    <r>
      <rPr>
        <b/>
        <sz val="16"/>
        <color rgb="FFFF0000"/>
        <rFont val="Candara"/>
        <family val="2"/>
        <charset val="238"/>
      </rPr>
      <t xml:space="preserve"> </t>
    </r>
    <r>
      <rPr>
        <sz val="14"/>
        <rFont val="Candara"/>
        <family val="2"/>
        <charset val="238"/>
      </rPr>
      <t xml:space="preserve">27 </t>
    </r>
  </si>
  <si>
    <r>
      <rPr>
        <b/>
        <sz val="16"/>
        <color rgb="FFFF0000"/>
        <rFont val="Candara"/>
        <family val="2"/>
        <charset val="238"/>
      </rPr>
      <t xml:space="preserve">muzyka </t>
    </r>
    <r>
      <rPr>
        <b/>
        <sz val="16"/>
        <color rgb="FF00B0F0"/>
        <rFont val="Candara"/>
        <family val="2"/>
        <charset val="238"/>
      </rPr>
      <t>/ j.ang.</t>
    </r>
    <r>
      <rPr>
        <b/>
        <sz val="16"/>
        <color rgb="FFFF0000"/>
        <rFont val="Candara"/>
        <family val="2"/>
        <charset val="238"/>
      </rPr>
      <t xml:space="preserve"> </t>
    </r>
    <r>
      <rPr>
        <sz val="14"/>
        <rFont val="Candara"/>
        <family val="2"/>
        <charset val="238"/>
      </rPr>
      <t xml:space="preserve">27 </t>
    </r>
  </si>
  <si>
    <t xml:space="preserve"> informatyka</t>
  </si>
  <si>
    <t xml:space="preserve">historia  </t>
  </si>
  <si>
    <r>
      <rPr>
        <b/>
        <sz val="16"/>
        <rFont val="Candara"/>
        <family val="2"/>
        <charset val="238"/>
      </rPr>
      <t>wych.</t>
    </r>
    <r>
      <rPr>
        <b/>
        <sz val="16"/>
        <color rgb="FF6600FF"/>
        <rFont val="Candara"/>
        <family val="2"/>
        <charset val="238"/>
      </rPr>
      <t xml:space="preserve"> </t>
    </r>
    <r>
      <rPr>
        <b/>
        <sz val="16"/>
        <color rgb="FFCC00FF"/>
        <rFont val="Candara"/>
        <family val="2"/>
        <charset val="238"/>
      </rPr>
      <t>fizyczne</t>
    </r>
  </si>
  <si>
    <r>
      <rPr>
        <b/>
        <sz val="16"/>
        <rFont val="Candara"/>
        <family val="2"/>
        <charset val="238"/>
      </rPr>
      <t>konw.</t>
    </r>
    <r>
      <rPr>
        <sz val="16"/>
        <rFont val="Candara"/>
        <family val="2"/>
        <charset val="238"/>
      </rPr>
      <t xml:space="preserve"> </t>
    </r>
    <r>
      <rPr>
        <b/>
        <sz val="16"/>
        <color theme="9" tint="-0.249977111117893"/>
        <rFont val="Candara"/>
        <family val="2"/>
        <charset val="238"/>
      </rPr>
      <t>/ j.francuski</t>
    </r>
  </si>
  <si>
    <r>
      <rPr>
        <b/>
        <sz val="16"/>
        <rFont val="Candara"/>
        <family val="2"/>
        <charset val="238"/>
      </rPr>
      <t>konw.</t>
    </r>
    <r>
      <rPr>
        <sz val="16"/>
        <rFont val="Candara"/>
        <family val="2"/>
        <charset val="238"/>
      </rPr>
      <t xml:space="preserve"> </t>
    </r>
    <r>
      <rPr>
        <b/>
        <sz val="16"/>
        <color theme="9" tint="-0.249977111117893"/>
        <rFont val="Candara"/>
        <family val="2"/>
        <charset val="238"/>
      </rPr>
      <t xml:space="preserve">/ </t>
    </r>
    <r>
      <rPr>
        <b/>
        <sz val="16"/>
        <color theme="9" tint="-0.499984740745262"/>
        <rFont val="Candara"/>
        <family val="2"/>
        <charset val="238"/>
      </rPr>
      <t>j.niemiecki</t>
    </r>
  </si>
  <si>
    <r>
      <rPr>
        <b/>
        <sz val="14"/>
        <rFont val="Candara"/>
        <family val="2"/>
        <charset val="238"/>
      </rPr>
      <t>29</t>
    </r>
    <r>
      <rPr>
        <b/>
        <sz val="14"/>
        <color indexed="51"/>
        <rFont val="Candara"/>
        <family val="2"/>
        <charset val="238"/>
      </rPr>
      <t xml:space="preserve">  </t>
    </r>
    <r>
      <rPr>
        <b/>
        <sz val="14"/>
        <color rgb="FFFF0000"/>
        <rFont val="Candara"/>
        <family val="2"/>
        <charset val="238"/>
      </rPr>
      <t>j.ang.</t>
    </r>
    <r>
      <rPr>
        <b/>
        <sz val="14"/>
        <color theme="9" tint="-0.249977111117893"/>
        <rFont val="Candara"/>
        <family val="2"/>
        <charset val="238"/>
      </rPr>
      <t xml:space="preserve"> /</t>
    </r>
    <r>
      <rPr>
        <b/>
        <sz val="14"/>
        <color theme="9" tint="-0.499984740745262"/>
        <rFont val="Candara"/>
        <family val="2"/>
        <charset val="238"/>
      </rPr>
      <t xml:space="preserve"> j.niem. </t>
    </r>
    <r>
      <rPr>
        <sz val="14"/>
        <rFont val="Candara"/>
        <family val="2"/>
        <charset val="238"/>
      </rPr>
      <t>36</t>
    </r>
  </si>
  <si>
    <t>EDB</t>
  </si>
  <si>
    <t xml:space="preserve">religia  </t>
  </si>
  <si>
    <r>
      <rPr>
        <b/>
        <sz val="18"/>
        <color rgb="FFFF0000"/>
        <rFont val="Candara"/>
        <family val="2"/>
        <charset val="238"/>
      </rPr>
      <t>PRZYRODA</t>
    </r>
    <r>
      <rPr>
        <sz val="18"/>
        <rFont val="Candara"/>
        <family val="2"/>
        <charset val="238"/>
      </rPr>
      <t xml:space="preserve"> </t>
    </r>
    <r>
      <rPr>
        <sz val="16"/>
        <rFont val="Candara"/>
        <family val="2"/>
        <charset val="238"/>
      </rPr>
      <t>32</t>
    </r>
  </si>
  <si>
    <t>HISTORIA</t>
  </si>
  <si>
    <r>
      <rPr>
        <b/>
        <sz val="16"/>
        <color rgb="FFFF00FF"/>
        <rFont val="Candara"/>
        <family val="2"/>
        <charset val="238"/>
      </rPr>
      <t xml:space="preserve">informatyka </t>
    </r>
    <r>
      <rPr>
        <b/>
        <sz val="16"/>
        <color theme="9" tint="-0.249977111117893"/>
        <rFont val="Candara"/>
        <family val="2"/>
        <charset val="238"/>
      </rPr>
      <t xml:space="preserve"> </t>
    </r>
    <r>
      <rPr>
        <b/>
        <sz val="16"/>
        <color theme="9" tint="-0.499984740745262"/>
        <rFont val="Candara"/>
        <family val="2"/>
        <charset val="238"/>
      </rPr>
      <t>/</t>
    </r>
    <r>
      <rPr>
        <b/>
        <sz val="16"/>
        <color rgb="FFCC00FF"/>
        <rFont val="Candara"/>
        <family val="2"/>
        <charset val="238"/>
      </rPr>
      <t xml:space="preserve"> j.ang. </t>
    </r>
    <r>
      <rPr>
        <b/>
        <sz val="16"/>
        <rFont val="Candara"/>
        <family val="2"/>
        <charset val="238"/>
      </rPr>
      <t xml:space="preserve"> </t>
    </r>
  </si>
  <si>
    <r>
      <rPr>
        <b/>
        <sz val="16"/>
        <color rgb="FFFF00FF"/>
        <rFont val="Candara"/>
        <family val="2"/>
        <charset val="238"/>
      </rPr>
      <t xml:space="preserve">informatyka </t>
    </r>
    <r>
      <rPr>
        <b/>
        <sz val="16"/>
        <color theme="9" tint="-0.249977111117893"/>
        <rFont val="Candara"/>
        <family val="2"/>
        <charset val="238"/>
      </rPr>
      <t xml:space="preserve"> </t>
    </r>
    <r>
      <rPr>
        <b/>
        <sz val="16"/>
        <rFont val="Candara"/>
        <family val="2"/>
        <charset val="238"/>
      </rPr>
      <t xml:space="preserve">/ j.ang.  </t>
    </r>
  </si>
  <si>
    <r>
      <rPr>
        <b/>
        <sz val="16"/>
        <color rgb="FFFF00FF"/>
        <rFont val="Candara"/>
        <family val="2"/>
        <charset val="238"/>
      </rPr>
      <t>informatyka</t>
    </r>
    <r>
      <rPr>
        <b/>
        <sz val="16"/>
        <color theme="9" tint="-0.249977111117893"/>
        <rFont val="Candara"/>
        <family val="2"/>
        <charset val="238"/>
      </rPr>
      <t xml:space="preserve"> </t>
    </r>
    <r>
      <rPr>
        <b/>
        <sz val="16"/>
        <rFont val="Candara"/>
        <family val="2"/>
        <charset val="238"/>
      </rPr>
      <t xml:space="preserve">/ j.ang.  </t>
    </r>
  </si>
  <si>
    <r>
      <rPr>
        <b/>
        <sz val="16"/>
        <color rgb="FFFF00FF"/>
        <rFont val="Candara"/>
        <family val="2"/>
        <charset val="238"/>
      </rPr>
      <t>informat.</t>
    </r>
    <r>
      <rPr>
        <b/>
        <sz val="16"/>
        <color theme="9" tint="-0.249977111117893"/>
        <rFont val="Candara"/>
        <family val="2"/>
        <charset val="238"/>
      </rPr>
      <t xml:space="preserve"> </t>
    </r>
    <r>
      <rPr>
        <b/>
        <sz val="16"/>
        <color rgb="FF0066FF"/>
        <rFont val="Candara"/>
        <family val="2"/>
        <charset val="238"/>
      </rPr>
      <t xml:space="preserve">/ j.ang.  </t>
    </r>
  </si>
  <si>
    <r>
      <rPr>
        <b/>
        <sz val="16"/>
        <color rgb="FFFF00FF"/>
        <rFont val="Candara"/>
        <family val="2"/>
        <charset val="238"/>
      </rPr>
      <t>informat.</t>
    </r>
    <r>
      <rPr>
        <b/>
        <sz val="16"/>
        <color theme="9" tint="-0.249977111117893"/>
        <rFont val="Candara"/>
        <family val="2"/>
        <charset val="238"/>
      </rPr>
      <t xml:space="preserve"> </t>
    </r>
    <r>
      <rPr>
        <b/>
        <sz val="16"/>
        <color rgb="FFFF0000"/>
        <rFont val="Candara"/>
        <family val="2"/>
        <charset val="238"/>
      </rPr>
      <t xml:space="preserve">/ j.ang.  </t>
    </r>
  </si>
  <si>
    <t>muzyka</t>
  </si>
  <si>
    <r>
      <rPr>
        <b/>
        <sz val="16"/>
        <color rgb="FF008000"/>
        <rFont val="Candara"/>
        <family val="2"/>
        <charset val="238"/>
      </rPr>
      <t>informat.</t>
    </r>
    <r>
      <rPr>
        <b/>
        <sz val="16"/>
        <color theme="0" tint="-0.34998626667073579"/>
        <rFont val="Candara"/>
        <family val="2"/>
        <charset val="238"/>
      </rPr>
      <t xml:space="preserve"> </t>
    </r>
    <r>
      <rPr>
        <b/>
        <sz val="16"/>
        <rFont val="Candara"/>
        <family val="2"/>
        <charset val="238"/>
      </rPr>
      <t xml:space="preserve">/ j.ang. </t>
    </r>
  </si>
  <si>
    <r>
      <rPr>
        <b/>
        <sz val="16"/>
        <color rgb="FF008000"/>
        <rFont val="Candara"/>
        <family val="2"/>
        <charset val="238"/>
      </rPr>
      <t>informat.</t>
    </r>
    <r>
      <rPr>
        <b/>
        <sz val="16"/>
        <color theme="0" tint="-0.34998626667073579"/>
        <rFont val="Candara"/>
        <family val="2"/>
        <charset val="238"/>
      </rPr>
      <t xml:space="preserve"> </t>
    </r>
    <r>
      <rPr>
        <b/>
        <sz val="16"/>
        <color rgb="FFC00000"/>
        <rFont val="Candara"/>
        <family val="2"/>
        <charset val="238"/>
      </rPr>
      <t>/</t>
    </r>
    <r>
      <rPr>
        <b/>
        <sz val="16"/>
        <color theme="9" tint="-0.499984740745262"/>
        <rFont val="Candara"/>
        <family val="2"/>
        <charset val="238"/>
      </rPr>
      <t xml:space="preserve"> j.ang</t>
    </r>
    <r>
      <rPr>
        <b/>
        <sz val="16"/>
        <color rgb="FF00B0F0"/>
        <rFont val="Candara"/>
        <family val="2"/>
        <charset val="238"/>
      </rPr>
      <t>.</t>
    </r>
    <r>
      <rPr>
        <b/>
        <sz val="16"/>
        <color rgb="FFFF0000"/>
        <rFont val="Candara"/>
        <family val="2"/>
        <charset val="238"/>
      </rPr>
      <t xml:space="preserve"> </t>
    </r>
    <r>
      <rPr>
        <sz val="14"/>
        <rFont val="Candara"/>
        <family val="2"/>
        <charset val="238"/>
      </rPr>
      <t xml:space="preserve"> </t>
    </r>
  </si>
  <si>
    <t>edukacja mat</t>
  </si>
  <si>
    <r>
      <rPr>
        <b/>
        <sz val="16"/>
        <color rgb="FFFF0000"/>
        <rFont val="Candara"/>
        <family val="2"/>
        <charset val="238"/>
      </rPr>
      <t xml:space="preserve">  j.ang.</t>
    </r>
    <r>
      <rPr>
        <b/>
        <sz val="16"/>
        <color rgb="FF0000FF"/>
        <rFont val="Candara"/>
        <family val="2"/>
        <charset val="238"/>
      </rPr>
      <t xml:space="preserve"> </t>
    </r>
    <r>
      <rPr>
        <b/>
        <sz val="16"/>
        <rFont val="Candara"/>
        <family val="2"/>
        <charset val="238"/>
      </rPr>
      <t xml:space="preserve">/ j.ang. </t>
    </r>
  </si>
  <si>
    <r>
      <rPr>
        <b/>
        <sz val="16"/>
        <color rgb="FFFF0000"/>
        <rFont val="Candara"/>
        <family val="2"/>
        <charset val="238"/>
      </rPr>
      <t xml:space="preserve">  j.ang</t>
    </r>
    <r>
      <rPr>
        <b/>
        <sz val="16"/>
        <color rgb="FF9900FF"/>
        <rFont val="Candara"/>
        <family val="2"/>
        <charset val="238"/>
      </rPr>
      <t>.</t>
    </r>
    <r>
      <rPr>
        <b/>
        <sz val="16"/>
        <color rgb="FF0000FF"/>
        <rFont val="Candara"/>
        <family val="2"/>
        <charset val="238"/>
      </rPr>
      <t xml:space="preserve"> </t>
    </r>
    <r>
      <rPr>
        <b/>
        <sz val="16"/>
        <rFont val="Candara"/>
        <family val="2"/>
        <charset val="238"/>
      </rPr>
      <t xml:space="preserve">/ j.ang. </t>
    </r>
  </si>
  <si>
    <r>
      <rPr>
        <b/>
        <sz val="16"/>
        <color rgb="FF008000"/>
        <rFont val="Candara"/>
        <family val="2"/>
        <charset val="238"/>
      </rPr>
      <t>informat.</t>
    </r>
    <r>
      <rPr>
        <b/>
        <sz val="16"/>
        <color theme="0" tint="-0.34998626667073579"/>
        <rFont val="Candara"/>
        <family val="2"/>
        <charset val="238"/>
      </rPr>
      <t xml:space="preserve"> </t>
    </r>
    <r>
      <rPr>
        <b/>
        <sz val="16"/>
        <color rgb="FF9900FF"/>
        <rFont val="Candara"/>
        <family val="2"/>
        <charset val="238"/>
      </rPr>
      <t>/</t>
    </r>
    <r>
      <rPr>
        <b/>
        <sz val="16"/>
        <color rgb="FFFF0000"/>
        <rFont val="Candara"/>
        <family val="2"/>
        <charset val="238"/>
      </rPr>
      <t xml:space="preserve"> j.ang. </t>
    </r>
  </si>
  <si>
    <r>
      <rPr>
        <b/>
        <sz val="16"/>
        <color rgb="FFFF0000"/>
        <rFont val="Candara"/>
        <family val="2"/>
        <charset val="238"/>
      </rPr>
      <t xml:space="preserve">  j.ang.</t>
    </r>
    <r>
      <rPr>
        <b/>
        <sz val="16"/>
        <color rgb="FF0000FF"/>
        <rFont val="Candara"/>
        <family val="2"/>
        <charset val="238"/>
      </rPr>
      <t xml:space="preserve"> </t>
    </r>
    <r>
      <rPr>
        <b/>
        <sz val="16"/>
        <rFont val="Candara"/>
        <family val="2"/>
        <charset val="238"/>
      </rPr>
      <t>/ szachy</t>
    </r>
  </si>
  <si>
    <r>
      <rPr>
        <b/>
        <sz val="16"/>
        <color rgb="FF0066FF"/>
        <rFont val="Candara"/>
        <family val="2"/>
        <charset val="238"/>
      </rPr>
      <t xml:space="preserve">  j.ang. /</t>
    </r>
    <r>
      <rPr>
        <b/>
        <sz val="16"/>
        <rFont val="Candara"/>
        <family val="2"/>
        <charset val="238"/>
      </rPr>
      <t xml:space="preserve"> szachy</t>
    </r>
  </si>
  <si>
    <t>GW</t>
  </si>
  <si>
    <r>
      <rPr>
        <b/>
        <sz val="14"/>
        <color theme="9" tint="-0.499984740745262"/>
        <rFont val="Candara"/>
        <family val="2"/>
        <charset val="238"/>
      </rPr>
      <t xml:space="preserve">  </t>
    </r>
    <r>
      <rPr>
        <b/>
        <sz val="16"/>
        <color theme="9" tint="-0.499984740745262"/>
        <rFont val="Candara"/>
        <family val="2"/>
        <charset val="238"/>
      </rPr>
      <t xml:space="preserve"> j.ang. </t>
    </r>
    <r>
      <rPr>
        <b/>
        <sz val="16"/>
        <color rgb="FF7030A0"/>
        <rFont val="Candara"/>
        <family val="2"/>
        <charset val="238"/>
      </rPr>
      <t xml:space="preserve">/ j.ang. </t>
    </r>
    <r>
      <rPr>
        <sz val="14"/>
        <color rgb="FF7030A0"/>
        <rFont val="Candara"/>
        <family val="2"/>
        <charset val="238"/>
      </rPr>
      <t xml:space="preserve"> </t>
    </r>
  </si>
  <si>
    <r>
      <rPr>
        <b/>
        <sz val="16"/>
        <color rgb="FF008000"/>
        <rFont val="Candara"/>
        <family val="2"/>
        <charset val="238"/>
      </rPr>
      <t>informat.</t>
    </r>
    <r>
      <rPr>
        <b/>
        <sz val="16"/>
        <color theme="0" tint="-0.34998626667073579"/>
        <rFont val="Candara"/>
        <family val="2"/>
        <charset val="238"/>
      </rPr>
      <t xml:space="preserve"> </t>
    </r>
    <r>
      <rPr>
        <b/>
        <sz val="16"/>
        <color rgb="FF7030A0"/>
        <rFont val="Candara"/>
        <family val="2"/>
        <charset val="238"/>
      </rPr>
      <t xml:space="preserve">/ j.ang. </t>
    </r>
  </si>
  <si>
    <r>
      <rPr>
        <b/>
        <sz val="16"/>
        <color rgb="FF7030A0"/>
        <rFont val="Candara"/>
        <family val="2"/>
        <charset val="238"/>
      </rPr>
      <t xml:space="preserve">  j.ang. /</t>
    </r>
    <r>
      <rPr>
        <b/>
        <sz val="16"/>
        <rFont val="Candara"/>
        <family val="2"/>
        <charset val="238"/>
      </rPr>
      <t xml:space="preserve"> j.ang. </t>
    </r>
  </si>
  <si>
    <r>
      <rPr>
        <b/>
        <sz val="16"/>
        <color rgb="FFFF00FF"/>
        <rFont val="Candara"/>
        <family val="2"/>
        <charset val="238"/>
      </rPr>
      <t xml:space="preserve">informatyka </t>
    </r>
    <r>
      <rPr>
        <b/>
        <sz val="16"/>
        <color theme="9" tint="-0.249977111117893"/>
        <rFont val="Candara"/>
        <family val="2"/>
        <charset val="238"/>
      </rPr>
      <t xml:space="preserve"> </t>
    </r>
    <r>
      <rPr>
        <b/>
        <sz val="16"/>
        <color rgb="FF7030A0"/>
        <rFont val="Candara"/>
        <family val="2"/>
        <charset val="238"/>
      </rPr>
      <t xml:space="preserve">/ j.ang.  </t>
    </r>
  </si>
  <si>
    <r>
      <rPr>
        <b/>
        <sz val="16"/>
        <color rgb="FF7030A0"/>
        <rFont val="Candara"/>
        <family val="2"/>
        <charset val="238"/>
      </rPr>
      <t xml:space="preserve">  j.ang. </t>
    </r>
    <r>
      <rPr>
        <b/>
        <sz val="16"/>
        <color rgb="FF0000FF"/>
        <rFont val="Candara"/>
        <family val="2"/>
        <charset val="238"/>
      </rPr>
      <t>/</t>
    </r>
    <r>
      <rPr>
        <b/>
        <sz val="16"/>
        <color rgb="FFFF0000"/>
        <rFont val="Candara"/>
        <family val="2"/>
        <charset val="238"/>
      </rPr>
      <t xml:space="preserve"> j.ang. </t>
    </r>
  </si>
  <si>
    <r>
      <t>chemia /</t>
    </r>
    <r>
      <rPr>
        <b/>
        <sz val="16"/>
        <color rgb="FF9900FF"/>
        <rFont val="Candara"/>
        <family val="2"/>
        <charset val="238"/>
      </rPr>
      <t xml:space="preserve"> j.polski</t>
    </r>
  </si>
  <si>
    <r>
      <t>chemia /</t>
    </r>
    <r>
      <rPr>
        <b/>
        <sz val="16"/>
        <color rgb="FFFF0000"/>
        <rFont val="Candara"/>
        <family val="2"/>
        <charset val="238"/>
      </rPr>
      <t xml:space="preserve"> j.angielski</t>
    </r>
  </si>
  <si>
    <t>edu zdrowotna</t>
  </si>
  <si>
    <t xml:space="preserve">GEOGRAFIA  </t>
  </si>
  <si>
    <r>
      <rPr>
        <b/>
        <sz val="16"/>
        <color rgb="FF7030A0"/>
        <rFont val="Candara"/>
        <family val="2"/>
        <charset val="238"/>
      </rPr>
      <t xml:space="preserve">  j.ang. </t>
    </r>
    <r>
      <rPr>
        <b/>
        <sz val="16"/>
        <color rgb="FF0000FF"/>
        <rFont val="Candara"/>
        <family val="2"/>
        <charset val="238"/>
      </rPr>
      <t xml:space="preserve">/ j.ang. </t>
    </r>
  </si>
  <si>
    <r>
      <rPr>
        <b/>
        <sz val="16"/>
        <color rgb="FF008000"/>
        <rFont val="Candara"/>
        <family val="2"/>
        <charset val="238"/>
      </rPr>
      <t>informat.</t>
    </r>
    <r>
      <rPr>
        <b/>
        <sz val="16"/>
        <color rgb="FFCC0099"/>
        <rFont val="Candara"/>
        <family val="2"/>
        <charset val="238"/>
      </rPr>
      <t>/ z.zint.</t>
    </r>
  </si>
  <si>
    <r>
      <t>edu zdrowotna</t>
    </r>
    <r>
      <rPr>
        <b/>
        <sz val="16"/>
        <color theme="9" tint="-0.499984740745262"/>
        <rFont val="Candara"/>
        <family val="2"/>
        <charset val="238"/>
      </rPr>
      <t xml:space="preserve"> </t>
    </r>
    <r>
      <rPr>
        <b/>
        <sz val="16"/>
        <color rgb="FF00B0F0"/>
        <rFont val="Candara"/>
        <family val="2"/>
        <charset val="238"/>
      </rPr>
      <t>/ j.ang.</t>
    </r>
    <r>
      <rPr>
        <b/>
        <sz val="16"/>
        <color rgb="FFFF0000"/>
        <rFont val="Candara"/>
        <family val="2"/>
        <charset val="238"/>
      </rPr>
      <t xml:space="preserve"> </t>
    </r>
  </si>
  <si>
    <r>
      <t xml:space="preserve">edu </t>
    </r>
    <r>
      <rPr>
        <b/>
        <sz val="16"/>
        <color rgb="FF0000FF"/>
        <rFont val="Candara"/>
        <family val="2"/>
        <charset val="238"/>
      </rPr>
      <t>zdrowotna</t>
    </r>
  </si>
  <si>
    <r>
      <rPr>
        <sz val="12"/>
        <color theme="6" tint="-0.499984740745262"/>
        <rFont val="Candara"/>
        <family val="2"/>
        <charset val="238"/>
      </rPr>
      <t>21</t>
    </r>
    <r>
      <rPr>
        <b/>
        <sz val="16"/>
        <color theme="6" tint="-0.499984740745262"/>
        <rFont val="Candara"/>
        <family val="2"/>
        <charset val="238"/>
      </rPr>
      <t xml:space="preserve"> </t>
    </r>
    <r>
      <rPr>
        <b/>
        <sz val="16"/>
        <color rgb="FF0000CC"/>
        <rFont val="Candara"/>
        <family val="2"/>
        <charset val="238"/>
      </rPr>
      <t>j. hiszp</t>
    </r>
    <r>
      <rPr>
        <b/>
        <sz val="16"/>
        <color theme="9" tint="-0.249977111117893"/>
        <rFont val="Candara"/>
        <family val="2"/>
        <charset val="238"/>
      </rPr>
      <t xml:space="preserve">. </t>
    </r>
    <r>
      <rPr>
        <b/>
        <sz val="16"/>
        <color theme="9" tint="-0.499984740745262"/>
        <rFont val="Candara"/>
        <family val="2"/>
        <charset val="238"/>
      </rPr>
      <t>/</t>
    </r>
    <r>
      <rPr>
        <b/>
        <sz val="16"/>
        <color rgb="FFCC00FF"/>
        <rFont val="Candara"/>
        <family val="2"/>
        <charset val="238"/>
      </rPr>
      <t xml:space="preserve"> j.ang. </t>
    </r>
    <r>
      <rPr>
        <b/>
        <sz val="16"/>
        <rFont val="Candara"/>
        <family val="2"/>
        <charset val="238"/>
      </rPr>
      <t xml:space="preserve"> </t>
    </r>
    <r>
      <rPr>
        <sz val="12"/>
        <rFont val="Candara"/>
        <family val="2"/>
        <charset val="238"/>
      </rPr>
      <t>35</t>
    </r>
  </si>
  <si>
    <r>
      <t xml:space="preserve"> plastyka  </t>
    </r>
    <r>
      <rPr>
        <b/>
        <sz val="12"/>
        <rFont val="Candara"/>
        <family val="2"/>
        <charset val="238"/>
      </rPr>
      <t>28</t>
    </r>
  </si>
  <si>
    <r>
      <t xml:space="preserve">technika  </t>
    </r>
    <r>
      <rPr>
        <b/>
        <sz val="12"/>
        <rFont val="Candara"/>
        <family val="2"/>
        <charset val="238"/>
      </rPr>
      <t>28</t>
    </r>
  </si>
  <si>
    <r>
      <rPr>
        <b/>
        <sz val="12"/>
        <rFont val="Candara"/>
        <family val="2"/>
        <charset val="238"/>
      </rPr>
      <t xml:space="preserve">27 </t>
    </r>
    <r>
      <rPr>
        <b/>
        <sz val="16"/>
        <rFont val="Candara"/>
        <family val="2"/>
        <charset val="238"/>
      </rPr>
      <t xml:space="preserve"> konw.</t>
    </r>
    <r>
      <rPr>
        <b/>
        <sz val="16"/>
        <color rgb="FF00CC00"/>
        <rFont val="Candara"/>
        <family val="2"/>
        <charset val="238"/>
      </rPr>
      <t xml:space="preserve"> </t>
    </r>
    <r>
      <rPr>
        <b/>
        <sz val="16"/>
        <color rgb="FFFF00FF"/>
        <rFont val="Candara"/>
        <family val="2"/>
        <charset val="238"/>
      </rPr>
      <t>/ plastyka</t>
    </r>
  </si>
  <si>
    <r>
      <rPr>
        <b/>
        <sz val="12"/>
        <rFont val="Candara"/>
        <family val="2"/>
        <charset val="238"/>
      </rPr>
      <t>27</t>
    </r>
    <r>
      <rPr>
        <b/>
        <sz val="16"/>
        <rFont val="Candara"/>
        <family val="2"/>
        <charset val="238"/>
      </rPr>
      <t xml:space="preserve">  konw.</t>
    </r>
    <r>
      <rPr>
        <b/>
        <sz val="16"/>
        <color rgb="FF00CC00"/>
        <rFont val="Candara"/>
        <family val="2"/>
        <charset val="238"/>
      </rPr>
      <t xml:space="preserve"> </t>
    </r>
    <r>
      <rPr>
        <b/>
        <sz val="16"/>
        <color rgb="FF008000"/>
        <rFont val="Candara"/>
        <family val="2"/>
        <charset val="238"/>
      </rPr>
      <t>/ informat.</t>
    </r>
  </si>
  <si>
    <t>SALA 15</t>
  </si>
  <si>
    <t>SALA  22</t>
  </si>
  <si>
    <t>SALA  30</t>
  </si>
  <si>
    <t xml:space="preserve">SALA 25 </t>
  </si>
  <si>
    <t>SALA  38</t>
  </si>
  <si>
    <r>
      <rPr>
        <b/>
        <sz val="16"/>
        <color rgb="FFFF00FF"/>
        <rFont val="Candara"/>
        <family val="2"/>
        <charset val="238"/>
      </rPr>
      <t>informatyka</t>
    </r>
    <r>
      <rPr>
        <b/>
        <sz val="16"/>
        <color theme="9" tint="-0.249977111117893"/>
        <rFont val="Candara"/>
        <family val="2"/>
        <charset val="238"/>
      </rPr>
      <t xml:space="preserve"> </t>
    </r>
    <r>
      <rPr>
        <b/>
        <sz val="16"/>
        <rFont val="Candara"/>
        <family val="2"/>
        <charset val="238"/>
      </rPr>
      <t>/</t>
    </r>
    <r>
      <rPr>
        <b/>
        <sz val="16"/>
        <color rgb="FF00B0F0"/>
        <rFont val="Candara"/>
        <family val="2"/>
        <charset val="238"/>
      </rPr>
      <t xml:space="preserve"> j.ang.  </t>
    </r>
  </si>
  <si>
    <r>
      <t xml:space="preserve">TECHNIKA  </t>
    </r>
    <r>
      <rPr>
        <b/>
        <sz val="12"/>
        <rFont val="Candara"/>
        <family val="2"/>
        <charset val="238"/>
      </rPr>
      <t>28</t>
    </r>
  </si>
  <si>
    <r>
      <t xml:space="preserve">PLASTYKA </t>
    </r>
    <r>
      <rPr>
        <b/>
        <sz val="12"/>
        <rFont val="Candara"/>
        <family val="2"/>
        <charset val="238"/>
      </rPr>
      <t>28</t>
    </r>
  </si>
  <si>
    <r>
      <t xml:space="preserve">TECHNIKA  </t>
    </r>
    <r>
      <rPr>
        <b/>
        <sz val="12"/>
        <rFont val="Candara"/>
        <family val="2"/>
        <charset val="238"/>
      </rPr>
      <t>13</t>
    </r>
  </si>
  <si>
    <r>
      <t xml:space="preserve"> plastyka  </t>
    </r>
    <r>
      <rPr>
        <b/>
        <sz val="12"/>
        <rFont val="Candara"/>
        <family val="2"/>
        <charset val="238"/>
      </rPr>
      <t>25</t>
    </r>
  </si>
  <si>
    <r>
      <t xml:space="preserve">PLASTYKA  </t>
    </r>
    <r>
      <rPr>
        <b/>
        <sz val="12"/>
        <rFont val="Candara"/>
        <family val="2"/>
        <charset val="238"/>
      </rPr>
      <t>03</t>
    </r>
  </si>
  <si>
    <r>
      <t xml:space="preserve">SZACHY </t>
    </r>
    <r>
      <rPr>
        <b/>
        <sz val="12"/>
        <rFont val="Candara"/>
        <family val="2"/>
        <charset val="238"/>
      </rPr>
      <t xml:space="preserve"> 01 </t>
    </r>
  </si>
  <si>
    <r>
      <rPr>
        <b/>
        <sz val="16"/>
        <color rgb="FF009900"/>
        <rFont val="Candara"/>
        <family val="2"/>
        <charset val="238"/>
      </rPr>
      <t>mate</t>
    </r>
    <r>
      <rPr>
        <b/>
        <sz val="16"/>
        <color rgb="FFC00000"/>
        <rFont val="Candara"/>
        <family val="2"/>
        <charset val="238"/>
      </rPr>
      <t>matyka</t>
    </r>
    <r>
      <rPr>
        <b/>
        <sz val="16"/>
        <color rgb="FF9900FF"/>
        <rFont val="Candara"/>
        <family val="2"/>
        <charset val="238"/>
      </rPr>
      <t xml:space="preserve"> </t>
    </r>
    <r>
      <rPr>
        <sz val="14"/>
        <rFont val="Candara"/>
        <family val="2"/>
        <charset val="238"/>
      </rPr>
      <t xml:space="preserve"> 33, K</t>
    </r>
  </si>
  <si>
    <r>
      <rPr>
        <b/>
        <sz val="16"/>
        <rFont val="Candara"/>
        <family val="2"/>
        <charset val="238"/>
      </rPr>
      <t>mate</t>
    </r>
    <r>
      <rPr>
        <b/>
        <sz val="16"/>
        <color rgb="FF9900FF"/>
        <rFont val="Candara"/>
        <family val="2"/>
        <charset val="238"/>
      </rPr>
      <t xml:space="preserve">matyka </t>
    </r>
    <r>
      <rPr>
        <sz val="14"/>
        <rFont val="Candara"/>
        <family val="2"/>
        <charset val="238"/>
      </rPr>
      <t xml:space="preserve"> 23, 24</t>
    </r>
  </si>
  <si>
    <r>
      <rPr>
        <b/>
        <sz val="16"/>
        <rFont val="Candara"/>
        <family val="2"/>
        <charset val="238"/>
      </rPr>
      <t>mate</t>
    </r>
    <r>
      <rPr>
        <b/>
        <sz val="16"/>
        <color rgb="FF9900FF"/>
        <rFont val="Candara"/>
        <family val="2"/>
        <charset val="238"/>
      </rPr>
      <t xml:space="preserve">matyka </t>
    </r>
    <r>
      <rPr>
        <sz val="14"/>
        <rFont val="Candara"/>
        <family val="2"/>
        <charset val="238"/>
      </rPr>
      <t xml:space="preserve"> 23, 22</t>
    </r>
  </si>
  <si>
    <r>
      <rPr>
        <b/>
        <sz val="16"/>
        <rFont val="Candara"/>
        <family val="2"/>
        <charset val="238"/>
      </rPr>
      <t>mate</t>
    </r>
    <r>
      <rPr>
        <b/>
        <sz val="16"/>
        <color rgb="FF9900FF"/>
        <rFont val="Candara"/>
        <family val="2"/>
        <charset val="238"/>
      </rPr>
      <t xml:space="preserve">matyka </t>
    </r>
    <r>
      <rPr>
        <sz val="14"/>
        <rFont val="Candara"/>
        <family val="2"/>
        <charset val="238"/>
      </rPr>
      <t xml:space="preserve"> 23, 21</t>
    </r>
  </si>
  <si>
    <r>
      <rPr>
        <b/>
        <sz val="16"/>
        <rFont val="Candara"/>
        <family val="2"/>
        <charset val="238"/>
      </rPr>
      <t>mate</t>
    </r>
    <r>
      <rPr>
        <b/>
        <sz val="16"/>
        <color rgb="FF9900FF"/>
        <rFont val="Candara"/>
        <family val="2"/>
        <charset val="238"/>
      </rPr>
      <t xml:space="preserve">matyka </t>
    </r>
    <r>
      <rPr>
        <sz val="14"/>
        <rFont val="Candara"/>
        <family val="2"/>
        <charset val="238"/>
      </rPr>
      <t xml:space="preserve"> 23, 34</t>
    </r>
  </si>
  <si>
    <r>
      <rPr>
        <b/>
        <sz val="16"/>
        <color rgb="FFC00000"/>
        <rFont val="Candara"/>
        <family val="2"/>
        <charset val="238"/>
      </rPr>
      <t>mate</t>
    </r>
    <r>
      <rPr>
        <b/>
        <sz val="16"/>
        <color rgb="FF9900FF"/>
        <rFont val="Candara"/>
        <family val="2"/>
        <charset val="238"/>
      </rPr>
      <t>matyka</t>
    </r>
    <r>
      <rPr>
        <b/>
        <sz val="16"/>
        <color rgb="FF0000FF"/>
        <rFont val="Candara"/>
        <family val="2"/>
        <charset val="238"/>
      </rPr>
      <t xml:space="preserve"> </t>
    </r>
    <r>
      <rPr>
        <b/>
        <sz val="16"/>
        <color rgb="FF002060"/>
        <rFont val="Candara"/>
        <family val="2"/>
        <charset val="238"/>
      </rPr>
      <t xml:space="preserve"> 31</t>
    </r>
    <r>
      <rPr>
        <sz val="14"/>
        <rFont val="Candara"/>
        <family val="2"/>
        <charset val="238"/>
      </rPr>
      <t xml:space="preserve">, 38 </t>
    </r>
  </si>
  <si>
    <r>
      <rPr>
        <b/>
        <sz val="16"/>
        <color rgb="FFC00000"/>
        <rFont val="Candara"/>
        <family val="2"/>
        <charset val="238"/>
      </rPr>
      <t>mate</t>
    </r>
    <r>
      <rPr>
        <b/>
        <sz val="16"/>
        <color rgb="FF9900FF"/>
        <rFont val="Candara"/>
        <family val="2"/>
        <charset val="238"/>
      </rPr>
      <t>matyka</t>
    </r>
    <r>
      <rPr>
        <b/>
        <sz val="16"/>
        <color rgb="FF0000FF"/>
        <rFont val="Candara"/>
        <family val="2"/>
        <charset val="238"/>
      </rPr>
      <t xml:space="preserve"> </t>
    </r>
    <r>
      <rPr>
        <b/>
        <sz val="16"/>
        <color rgb="FF002060"/>
        <rFont val="Candara"/>
        <family val="2"/>
        <charset val="238"/>
      </rPr>
      <t xml:space="preserve"> 36</t>
    </r>
    <r>
      <rPr>
        <sz val="14"/>
        <rFont val="Candara"/>
        <family val="2"/>
        <charset val="238"/>
      </rPr>
      <t xml:space="preserve">, 38 </t>
    </r>
  </si>
  <si>
    <r>
      <rPr>
        <b/>
        <sz val="16"/>
        <rFont val="Candara"/>
        <family val="2"/>
        <charset val="238"/>
      </rPr>
      <t>mate</t>
    </r>
    <r>
      <rPr>
        <b/>
        <sz val="16"/>
        <color rgb="FF9900FF"/>
        <rFont val="Candara"/>
        <family val="2"/>
        <charset val="238"/>
      </rPr>
      <t xml:space="preserve">matyka </t>
    </r>
    <r>
      <rPr>
        <sz val="14"/>
        <rFont val="Candara"/>
        <family val="2"/>
        <charset val="238"/>
      </rPr>
      <t xml:space="preserve"> 23, 28</t>
    </r>
  </si>
  <si>
    <r>
      <rPr>
        <b/>
        <sz val="16"/>
        <color rgb="FF9900FF"/>
        <rFont val="Candara"/>
        <family val="2"/>
        <charset val="238"/>
      </rPr>
      <t>mat</t>
    </r>
    <r>
      <rPr>
        <b/>
        <sz val="16"/>
        <color rgb="FFC00000"/>
        <rFont val="Candara"/>
        <family val="2"/>
        <charset val="238"/>
      </rPr>
      <t>emat</t>
    </r>
    <r>
      <rPr>
        <b/>
        <sz val="16"/>
        <color rgb="FF0000CC"/>
        <rFont val="Candara"/>
        <family val="2"/>
        <charset val="238"/>
      </rPr>
      <t xml:space="preserve">yka </t>
    </r>
    <r>
      <rPr>
        <sz val="14"/>
        <rFont val="Candara"/>
        <family val="2"/>
        <charset val="238"/>
      </rPr>
      <t>24, 25, 23,22</t>
    </r>
  </si>
  <si>
    <r>
      <rPr>
        <sz val="14"/>
        <rFont val="Candara"/>
        <family val="2"/>
        <charset val="238"/>
      </rPr>
      <t xml:space="preserve">31 </t>
    </r>
    <r>
      <rPr>
        <b/>
        <sz val="16"/>
        <rFont val="Candara"/>
        <family val="2"/>
        <charset val="238"/>
      </rPr>
      <t xml:space="preserve"> konw.</t>
    </r>
    <r>
      <rPr>
        <b/>
        <sz val="16"/>
        <color theme="0" tint="-0.34998626667073579"/>
        <rFont val="Candara"/>
        <family val="2"/>
        <charset val="238"/>
      </rPr>
      <t xml:space="preserve"> </t>
    </r>
    <r>
      <rPr>
        <b/>
        <sz val="16"/>
        <color rgb="FF00B0F0"/>
        <rFont val="Candara"/>
        <family val="2"/>
        <charset val="238"/>
      </rPr>
      <t>/ j.ang.</t>
    </r>
    <r>
      <rPr>
        <b/>
        <sz val="16"/>
        <color rgb="FFFF0000"/>
        <rFont val="Candara"/>
        <family val="2"/>
        <charset val="238"/>
      </rPr>
      <t xml:space="preserve"> </t>
    </r>
    <r>
      <rPr>
        <sz val="14"/>
        <rFont val="Candara"/>
        <family val="2"/>
        <charset val="238"/>
      </rPr>
      <t xml:space="preserve">27 </t>
    </r>
  </si>
  <si>
    <r>
      <rPr>
        <b/>
        <sz val="16"/>
        <color rgb="FF9900FF"/>
        <rFont val="Candara"/>
        <family val="2"/>
        <charset val="238"/>
      </rPr>
      <t>mat</t>
    </r>
    <r>
      <rPr>
        <b/>
        <sz val="16"/>
        <color rgb="FFC00000"/>
        <rFont val="Candara"/>
        <family val="2"/>
        <charset val="238"/>
      </rPr>
      <t>emat</t>
    </r>
    <r>
      <rPr>
        <b/>
        <sz val="16"/>
        <color rgb="FF0000CC"/>
        <rFont val="Candara"/>
        <family val="2"/>
        <charset val="238"/>
      </rPr>
      <t xml:space="preserve">yka </t>
    </r>
    <r>
      <rPr>
        <sz val="14"/>
        <rFont val="Candara"/>
        <family val="2"/>
        <charset val="238"/>
      </rPr>
      <t>24, 25, 31,34</t>
    </r>
  </si>
  <si>
    <r>
      <t>j. pol</t>
    </r>
    <r>
      <rPr>
        <b/>
        <sz val="16"/>
        <color rgb="FF006600"/>
        <rFont val="Candara"/>
        <family val="2"/>
        <charset val="238"/>
      </rPr>
      <t xml:space="preserve">ski  </t>
    </r>
    <r>
      <rPr>
        <sz val="12"/>
        <rFont val="Candara"/>
        <family val="2"/>
        <charset val="238"/>
      </rPr>
      <t xml:space="preserve">23. 21 </t>
    </r>
  </si>
  <si>
    <r>
      <rPr>
        <b/>
        <sz val="16"/>
        <color rgb="FF9900FF"/>
        <rFont val="Candara"/>
        <family val="2"/>
        <charset val="238"/>
      </rPr>
      <t>mat</t>
    </r>
    <r>
      <rPr>
        <b/>
        <sz val="16"/>
        <color rgb="FFC00000"/>
        <rFont val="Candara"/>
        <family val="2"/>
        <charset val="238"/>
      </rPr>
      <t>emat</t>
    </r>
    <r>
      <rPr>
        <b/>
        <sz val="16"/>
        <color rgb="FF0000CC"/>
        <rFont val="Candara"/>
        <family val="2"/>
        <charset val="238"/>
      </rPr>
      <t xml:space="preserve">yka </t>
    </r>
    <r>
      <rPr>
        <sz val="14"/>
        <rFont val="Candara"/>
        <family val="2"/>
        <charset val="238"/>
      </rPr>
      <t>24, 25, 28,31</t>
    </r>
  </si>
  <si>
    <r>
      <rPr>
        <b/>
        <sz val="16"/>
        <color rgb="FFC00000"/>
        <rFont val="Candara"/>
        <family val="2"/>
        <charset val="238"/>
      </rPr>
      <t>mate</t>
    </r>
    <r>
      <rPr>
        <b/>
        <sz val="16"/>
        <color rgb="FF9900FF"/>
        <rFont val="Candara"/>
        <family val="2"/>
        <charset val="238"/>
      </rPr>
      <t>matyka</t>
    </r>
    <r>
      <rPr>
        <b/>
        <sz val="16"/>
        <color rgb="FF0000FF"/>
        <rFont val="Candara"/>
        <family val="2"/>
        <charset val="238"/>
      </rPr>
      <t xml:space="preserve"> </t>
    </r>
    <r>
      <rPr>
        <sz val="16"/>
        <color rgb="FF002060"/>
        <rFont val="Candara"/>
        <family val="2"/>
        <charset val="238"/>
      </rPr>
      <t xml:space="preserve"> </t>
    </r>
    <r>
      <rPr>
        <sz val="12"/>
        <color rgb="FF002060"/>
        <rFont val="Candara"/>
        <family val="2"/>
        <charset val="238"/>
      </rPr>
      <t>36</t>
    </r>
    <r>
      <rPr>
        <sz val="12"/>
        <rFont val="Candara"/>
        <family val="2"/>
        <charset val="238"/>
      </rPr>
      <t xml:space="preserve">, 38 </t>
    </r>
  </si>
  <si>
    <r>
      <t>j. pol</t>
    </r>
    <r>
      <rPr>
        <b/>
        <sz val="16"/>
        <color rgb="FF006600"/>
        <rFont val="Candara"/>
        <family val="2"/>
        <charset val="238"/>
      </rPr>
      <t xml:space="preserve">ski  </t>
    </r>
    <r>
      <rPr>
        <sz val="12"/>
        <rFont val="Candara"/>
        <family val="2"/>
        <charset val="238"/>
      </rPr>
      <t xml:space="preserve">23. 22 </t>
    </r>
  </si>
  <si>
    <r>
      <rPr>
        <sz val="12"/>
        <color theme="6" tint="-0.499984740745262"/>
        <rFont val="Candara"/>
        <family val="2"/>
        <charset val="238"/>
      </rPr>
      <t>21</t>
    </r>
    <r>
      <rPr>
        <b/>
        <sz val="12"/>
        <color theme="6" tint="-0.499984740745262"/>
        <rFont val="Candara"/>
        <family val="2"/>
        <charset val="238"/>
      </rPr>
      <t xml:space="preserve"> </t>
    </r>
    <r>
      <rPr>
        <b/>
        <sz val="16"/>
        <color theme="6" tint="-0.499984740745262"/>
        <rFont val="Candara"/>
        <family val="2"/>
        <charset val="238"/>
      </rPr>
      <t xml:space="preserve"> </t>
    </r>
    <r>
      <rPr>
        <b/>
        <sz val="16"/>
        <color rgb="FF0000CC"/>
        <rFont val="Candara"/>
        <family val="2"/>
        <charset val="238"/>
      </rPr>
      <t>j. hiszp</t>
    </r>
    <r>
      <rPr>
        <b/>
        <sz val="16"/>
        <color theme="9" tint="-0.249977111117893"/>
        <rFont val="Candara"/>
        <family val="2"/>
        <charset val="238"/>
      </rPr>
      <t xml:space="preserve">. </t>
    </r>
    <r>
      <rPr>
        <b/>
        <sz val="16"/>
        <color theme="9" tint="-0.499984740745262"/>
        <rFont val="Candara"/>
        <family val="2"/>
        <charset val="238"/>
      </rPr>
      <t>/</t>
    </r>
    <r>
      <rPr>
        <b/>
        <sz val="16"/>
        <color rgb="FF009900"/>
        <rFont val="Candara"/>
        <family val="2"/>
        <charset val="238"/>
      </rPr>
      <t xml:space="preserve"> j.niem. 1</t>
    </r>
    <r>
      <rPr>
        <sz val="12"/>
        <rFont val="Candara"/>
        <family val="2"/>
        <charset val="238"/>
      </rPr>
      <t>3</t>
    </r>
  </si>
  <si>
    <r>
      <rPr>
        <sz val="12"/>
        <color theme="6" tint="-0.499984740745262"/>
        <rFont val="Candara"/>
        <family val="2"/>
        <charset val="238"/>
      </rPr>
      <t>27</t>
    </r>
    <r>
      <rPr>
        <b/>
        <sz val="12"/>
        <color theme="6" tint="-0.499984740745262"/>
        <rFont val="Candara"/>
        <family val="2"/>
        <charset val="238"/>
      </rPr>
      <t xml:space="preserve"> </t>
    </r>
    <r>
      <rPr>
        <b/>
        <sz val="16"/>
        <color theme="6" tint="-0.499984740745262"/>
        <rFont val="Candara"/>
        <family val="2"/>
        <charset val="238"/>
      </rPr>
      <t xml:space="preserve"> </t>
    </r>
    <r>
      <rPr>
        <b/>
        <sz val="16"/>
        <color rgb="FF0000CC"/>
        <rFont val="Candara"/>
        <family val="2"/>
        <charset val="238"/>
      </rPr>
      <t>j. hiszp</t>
    </r>
    <r>
      <rPr>
        <b/>
        <sz val="16"/>
        <color theme="9" tint="-0.249977111117893"/>
        <rFont val="Candara"/>
        <family val="2"/>
        <charset val="238"/>
      </rPr>
      <t xml:space="preserve">. </t>
    </r>
    <r>
      <rPr>
        <b/>
        <sz val="16"/>
        <color theme="9" tint="-0.499984740745262"/>
        <rFont val="Candara"/>
        <family val="2"/>
        <charset val="238"/>
      </rPr>
      <t>/</t>
    </r>
    <r>
      <rPr>
        <b/>
        <sz val="16"/>
        <color rgb="FF009900"/>
        <rFont val="Candara"/>
        <family val="2"/>
        <charset val="238"/>
      </rPr>
      <t xml:space="preserve"> j.niem. 1</t>
    </r>
    <r>
      <rPr>
        <sz val="12"/>
        <rFont val="Candara"/>
        <family val="2"/>
        <charset val="238"/>
      </rPr>
      <t>3</t>
    </r>
  </si>
  <si>
    <r>
      <rPr>
        <sz val="14"/>
        <rFont val="Candara"/>
        <family val="2"/>
        <charset val="238"/>
      </rPr>
      <t xml:space="preserve">24 </t>
    </r>
    <r>
      <rPr>
        <b/>
        <sz val="16"/>
        <rFont val="Candara"/>
        <family val="2"/>
        <charset val="238"/>
      </rPr>
      <t xml:space="preserve"> konw.</t>
    </r>
    <r>
      <rPr>
        <b/>
        <sz val="16"/>
        <color theme="9" tint="-0.499984740745262"/>
        <rFont val="Candara"/>
        <family val="2"/>
        <charset val="238"/>
      </rPr>
      <t xml:space="preserve"> </t>
    </r>
    <r>
      <rPr>
        <b/>
        <sz val="16"/>
        <color rgb="FFFF00FF"/>
        <rFont val="Candara"/>
        <family val="2"/>
        <charset val="238"/>
      </rPr>
      <t>/ chemia</t>
    </r>
  </si>
  <si>
    <r>
      <rPr>
        <b/>
        <sz val="16"/>
        <color rgb="FFCC00FF"/>
        <rFont val="Candara"/>
        <family val="2"/>
        <charset val="238"/>
      </rPr>
      <t>j.ang.</t>
    </r>
    <r>
      <rPr>
        <b/>
        <sz val="16"/>
        <color rgb="FF00CC00"/>
        <rFont val="Candara"/>
        <family val="2"/>
        <charset val="238"/>
      </rPr>
      <t xml:space="preserve"> </t>
    </r>
    <r>
      <rPr>
        <b/>
        <sz val="16"/>
        <rFont val="Candara"/>
        <family val="2"/>
        <charset val="238"/>
      </rPr>
      <t xml:space="preserve">/ konw.  </t>
    </r>
    <r>
      <rPr>
        <sz val="12"/>
        <rFont val="Candara"/>
        <family val="2"/>
        <charset val="238"/>
      </rPr>
      <t>31</t>
    </r>
  </si>
  <si>
    <r>
      <rPr>
        <b/>
        <sz val="16"/>
        <color rgb="FFC00000"/>
        <rFont val="Candara"/>
        <family val="2"/>
        <charset val="238"/>
      </rPr>
      <t>mat</t>
    </r>
    <r>
      <rPr>
        <b/>
        <sz val="16"/>
        <color rgb="FF9900FF"/>
        <rFont val="Candara"/>
        <family val="2"/>
        <charset val="238"/>
      </rPr>
      <t>emat</t>
    </r>
    <r>
      <rPr>
        <b/>
        <sz val="16"/>
        <color rgb="FF008000"/>
        <rFont val="Candara"/>
        <family val="2"/>
        <charset val="238"/>
      </rPr>
      <t>yka</t>
    </r>
    <r>
      <rPr>
        <b/>
        <sz val="16"/>
        <color rgb="FF002060"/>
        <rFont val="Candara"/>
        <family val="2"/>
        <charset val="238"/>
      </rPr>
      <t xml:space="preserve"> </t>
    </r>
    <r>
      <rPr>
        <sz val="12"/>
        <rFont val="Candara"/>
        <family val="2"/>
        <charset val="238"/>
      </rPr>
      <t>31, 34, 28, 24, K</t>
    </r>
  </si>
  <si>
    <r>
      <rPr>
        <b/>
        <sz val="16"/>
        <color rgb="FFC00000"/>
        <rFont val="Candara"/>
        <family val="2"/>
        <charset val="238"/>
      </rPr>
      <t>mat</t>
    </r>
    <r>
      <rPr>
        <b/>
        <sz val="16"/>
        <color rgb="FF9900FF"/>
        <rFont val="Candara"/>
        <family val="2"/>
        <charset val="238"/>
      </rPr>
      <t>emat</t>
    </r>
    <r>
      <rPr>
        <b/>
        <sz val="16"/>
        <color rgb="FF008000"/>
        <rFont val="Candara"/>
        <family val="2"/>
        <charset val="238"/>
      </rPr>
      <t>yka</t>
    </r>
    <r>
      <rPr>
        <b/>
        <sz val="16"/>
        <color rgb="FF002060"/>
        <rFont val="Candara"/>
        <family val="2"/>
        <charset val="238"/>
      </rPr>
      <t xml:space="preserve"> </t>
    </r>
    <r>
      <rPr>
        <sz val="12"/>
        <rFont val="Candara"/>
        <family val="2"/>
        <charset val="238"/>
      </rPr>
      <t>31, 33, 34, 28, K</t>
    </r>
  </si>
  <si>
    <r>
      <rPr>
        <b/>
        <sz val="16"/>
        <color rgb="FFC00000"/>
        <rFont val="Candara"/>
        <family val="2"/>
        <charset val="238"/>
      </rPr>
      <t>mat</t>
    </r>
    <r>
      <rPr>
        <b/>
        <sz val="16"/>
        <color rgb="FF9900FF"/>
        <rFont val="Candara"/>
        <family val="2"/>
        <charset val="238"/>
      </rPr>
      <t>emat</t>
    </r>
    <r>
      <rPr>
        <b/>
        <sz val="16"/>
        <color rgb="FF008000"/>
        <rFont val="Candara"/>
        <family val="2"/>
        <charset val="238"/>
      </rPr>
      <t>yka</t>
    </r>
    <r>
      <rPr>
        <b/>
        <sz val="16"/>
        <color rgb="FF002060"/>
        <rFont val="Candara"/>
        <family val="2"/>
        <charset val="238"/>
      </rPr>
      <t xml:space="preserve"> </t>
    </r>
    <r>
      <rPr>
        <sz val="14"/>
        <rFont val="Candara"/>
        <family val="2"/>
        <charset val="238"/>
      </rPr>
      <t xml:space="preserve"> 31, 34,36,28,K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</si>
</sst>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;"/>
  </numFmts>
  <fonts count="10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4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sz val="14"/>
      <color theme="0"/>
      <name val="Bookman Old Style"/>
      <family val="1"/>
      <charset val="238"/>
    </font>
    <font>
      <b/>
      <sz val="14"/>
      <color theme="0"/>
      <name val="Bookman Old Style"/>
      <family val="1"/>
      <charset val="238"/>
    </font>
    <font>
      <sz val="11"/>
      <color theme="1"/>
      <name val="Bookman Old Style"/>
      <family val="1"/>
      <charset val="238"/>
    </font>
    <font>
      <sz val="14"/>
      <color theme="1"/>
      <name val="Bookman Old Style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2"/>
      <color rgb="FF3333FF"/>
      <name val="Candara"/>
      <family val="2"/>
      <charset val="238"/>
    </font>
    <font>
      <b/>
      <sz val="12"/>
      <color indexed="51"/>
      <name val="Candara"/>
      <family val="2"/>
      <charset val="238"/>
    </font>
    <font>
      <sz val="8"/>
      <name val="Calibri"/>
      <family val="2"/>
      <charset val="238"/>
      <scheme val="minor"/>
    </font>
    <font>
      <b/>
      <sz val="14"/>
      <color theme="1"/>
      <name val="Arial Nova"/>
      <family val="2"/>
    </font>
    <font>
      <sz val="36"/>
      <color rgb="FF0000FF"/>
      <name val="Arial Black"/>
      <family val="2"/>
      <charset val="238"/>
    </font>
    <font>
      <b/>
      <sz val="20"/>
      <color rgb="FF0000FF"/>
      <name val="Bookman Old Style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6"/>
      <color theme="6" tint="-0.499984740745262"/>
      <name val="Arial Black"/>
      <family val="2"/>
      <charset val="238"/>
    </font>
    <font>
      <sz val="36"/>
      <color theme="6" tint="-0.499984740745262"/>
      <name val="Arial Black"/>
      <family val="2"/>
      <charset val="238"/>
    </font>
    <font>
      <sz val="14"/>
      <color theme="1"/>
      <name val="Arial Nova"/>
      <family val="2"/>
      <charset val="238"/>
    </font>
    <font>
      <sz val="16"/>
      <name val="Candar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8"/>
      <color rgb="FFFF0000"/>
      <name val="Arial Black"/>
      <family val="2"/>
      <charset val="238"/>
    </font>
    <font>
      <b/>
      <sz val="18"/>
      <color rgb="FF008000"/>
      <name val="Arial Black"/>
      <family val="2"/>
      <charset val="238"/>
    </font>
    <font>
      <b/>
      <sz val="18"/>
      <color rgb="FF9933FF"/>
      <name val="Arial Black"/>
      <family val="2"/>
      <charset val="238"/>
    </font>
    <font>
      <b/>
      <sz val="18"/>
      <color rgb="FF0000FF"/>
      <name val="Arial Black"/>
      <family val="2"/>
      <charset val="238"/>
    </font>
    <font>
      <b/>
      <sz val="18"/>
      <color theme="6" tint="-0.499984740745262"/>
      <name val="Arial Black"/>
      <family val="2"/>
      <charset val="238"/>
    </font>
    <font>
      <b/>
      <sz val="18"/>
      <color theme="4" tint="-0.249977111117893"/>
      <name val="Arial Black"/>
      <family val="2"/>
      <charset val="238"/>
    </font>
    <font>
      <b/>
      <sz val="18"/>
      <color theme="9" tint="-0.249977111117893"/>
      <name val="Arial Black"/>
      <family val="2"/>
      <charset val="238"/>
    </font>
    <font>
      <sz val="20"/>
      <color rgb="FFFF0000"/>
      <name val="Arial Nova"/>
      <family val="2"/>
      <charset val="238"/>
    </font>
    <font>
      <sz val="20"/>
      <color rgb="FF009900"/>
      <name val="Arial Nova"/>
      <family val="2"/>
      <charset val="238"/>
    </font>
    <font>
      <sz val="20"/>
      <color rgb="FF6600CC"/>
      <name val="Arial Nova"/>
      <family val="2"/>
      <charset val="238"/>
    </font>
    <font>
      <sz val="20"/>
      <color rgb="FF0000FF"/>
      <name val="Arial Nova"/>
      <family val="2"/>
      <charset val="238"/>
    </font>
    <font>
      <sz val="20"/>
      <color theme="6" tint="-0.499984740745262"/>
      <name val="Arial Nova"/>
      <family val="2"/>
      <charset val="238"/>
    </font>
    <font>
      <sz val="20"/>
      <color rgb="FF0070C0"/>
      <name val="Arial Nova"/>
      <family val="2"/>
      <charset val="238"/>
    </font>
    <font>
      <sz val="20"/>
      <color theme="9" tint="-0.249977111117893"/>
      <name val="Arial Nova"/>
      <family val="2"/>
      <charset val="238"/>
    </font>
    <font>
      <b/>
      <sz val="22"/>
      <name val="Candara"/>
      <family val="2"/>
      <charset val="238"/>
    </font>
    <font>
      <sz val="20"/>
      <name val="Candara"/>
      <family val="2"/>
      <charset val="238"/>
    </font>
    <font>
      <b/>
      <sz val="16"/>
      <color rgb="FFFF0066"/>
      <name val="Candara"/>
      <family val="2"/>
      <charset val="238"/>
    </font>
    <font>
      <b/>
      <sz val="16"/>
      <color rgb="FFFF00FF"/>
      <name val="Candara"/>
      <family val="2"/>
      <charset val="238"/>
    </font>
    <font>
      <b/>
      <sz val="16"/>
      <color theme="9" tint="-0.249977111117893"/>
      <name val="Candara"/>
      <family val="2"/>
      <charset val="238"/>
    </font>
    <font>
      <b/>
      <sz val="16"/>
      <color rgb="FF0000FF"/>
      <name val="Candara"/>
      <family val="2"/>
      <charset val="238"/>
    </font>
    <font>
      <b/>
      <sz val="16"/>
      <color indexed="51"/>
      <name val="Candara"/>
      <family val="2"/>
      <charset val="238"/>
    </font>
    <font>
      <b/>
      <sz val="16"/>
      <color rgb="FF9900FF"/>
      <name val="Candara"/>
      <family val="2"/>
      <charset val="238"/>
    </font>
    <font>
      <b/>
      <sz val="16"/>
      <color theme="1" tint="0.499984740745262"/>
      <name val="Candara"/>
      <family val="2"/>
      <charset val="238"/>
    </font>
    <font>
      <b/>
      <sz val="16"/>
      <name val="Candara"/>
      <family val="2"/>
      <charset val="238"/>
    </font>
    <font>
      <b/>
      <sz val="16"/>
      <color rgb="FF3333FF"/>
      <name val="Candara"/>
      <family val="2"/>
      <charset val="238"/>
    </font>
    <font>
      <b/>
      <sz val="16"/>
      <color rgb="FF008000"/>
      <name val="Candara"/>
      <family val="2"/>
      <charset val="238"/>
    </font>
    <font>
      <b/>
      <sz val="16"/>
      <color rgb="FF00B0F0"/>
      <name val="Candara"/>
      <family val="2"/>
      <charset val="238"/>
    </font>
    <font>
      <b/>
      <sz val="16"/>
      <color rgb="FF00B050"/>
      <name val="Candara"/>
      <family val="2"/>
      <charset val="238"/>
    </font>
    <font>
      <b/>
      <sz val="16"/>
      <color theme="9" tint="-0.499984740745262"/>
      <name val="Candara"/>
      <family val="2"/>
      <charset val="238"/>
    </font>
    <font>
      <b/>
      <sz val="16"/>
      <color rgb="FFCC00CC"/>
      <name val="Candara"/>
      <family val="2"/>
      <charset val="238"/>
    </font>
    <font>
      <b/>
      <sz val="16"/>
      <color rgb="FFFF0000"/>
      <name val="Candara"/>
      <family val="2"/>
      <charset val="238"/>
    </font>
    <font>
      <b/>
      <sz val="16"/>
      <color rgb="FFC00000"/>
      <name val="Candara"/>
      <family val="2"/>
      <charset val="238"/>
    </font>
    <font>
      <b/>
      <sz val="16"/>
      <color theme="6" tint="-0.499984740745262"/>
      <name val="Candara"/>
      <family val="2"/>
      <charset val="238"/>
    </font>
    <font>
      <b/>
      <sz val="16"/>
      <color rgb="FFCC00FF"/>
      <name val="Candara"/>
      <family val="2"/>
      <charset val="238"/>
    </font>
    <font>
      <b/>
      <sz val="16"/>
      <color theme="0" tint="-0.499984740745262"/>
      <name val="Candara"/>
      <family val="2"/>
      <charset val="238"/>
    </font>
    <font>
      <b/>
      <sz val="16"/>
      <color rgb="FF002060"/>
      <name val="Candara"/>
      <family val="2"/>
      <charset val="238"/>
    </font>
    <font>
      <b/>
      <sz val="16"/>
      <color indexed="8"/>
      <name val="Candara"/>
      <family val="2"/>
      <charset val="238"/>
    </font>
    <font>
      <b/>
      <sz val="16"/>
      <color indexed="46"/>
      <name val="Candara"/>
      <family val="2"/>
      <charset val="238"/>
    </font>
    <font>
      <b/>
      <sz val="16"/>
      <color indexed="10"/>
      <name val="Candara"/>
      <family val="2"/>
      <charset val="238"/>
    </font>
    <font>
      <b/>
      <sz val="16"/>
      <color rgb="FF6600FF"/>
      <name val="Candara"/>
      <family val="2"/>
      <charset val="238"/>
    </font>
    <font>
      <b/>
      <sz val="16"/>
      <color rgb="FF00CC00"/>
      <name val="Candara"/>
      <family val="2"/>
      <charset val="238"/>
    </font>
    <font>
      <b/>
      <sz val="16"/>
      <color theme="8" tint="-0.499984740745262"/>
      <name val="Candara"/>
      <family val="2"/>
      <charset val="238"/>
    </font>
    <font>
      <b/>
      <sz val="16"/>
      <color theme="0" tint="-0.34998626667073579"/>
      <name val="Candara"/>
      <family val="2"/>
      <charset val="238"/>
    </font>
    <font>
      <b/>
      <sz val="16"/>
      <color rgb="FF663300"/>
      <name val="Candara"/>
      <family val="2"/>
      <charset val="238"/>
    </font>
    <font>
      <b/>
      <sz val="16"/>
      <color indexed="16"/>
      <name val="Candara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color theme="1" tint="0.34998626667073579"/>
      <name val="Candara"/>
      <family val="2"/>
      <charset val="238"/>
    </font>
    <font>
      <sz val="12"/>
      <name val="Candara"/>
      <family val="2"/>
      <charset val="238"/>
    </font>
    <font>
      <b/>
      <sz val="11"/>
      <name val="Candara"/>
      <family val="2"/>
      <charset val="238"/>
    </font>
    <font>
      <b/>
      <sz val="14"/>
      <name val="Candara"/>
      <family val="2"/>
      <charset val="238"/>
    </font>
    <font>
      <sz val="14"/>
      <name val="Candara"/>
      <family val="2"/>
      <charset val="238"/>
    </font>
    <font>
      <b/>
      <sz val="12"/>
      <name val="Candara"/>
      <family val="2"/>
      <charset val="238"/>
    </font>
    <font>
      <b/>
      <sz val="14"/>
      <color rgb="FF00B0F0"/>
      <name val="Candara"/>
      <family val="2"/>
      <charset val="238"/>
    </font>
    <font>
      <sz val="12"/>
      <color theme="6" tint="-0.499984740745262"/>
      <name val="Candara"/>
      <family val="2"/>
      <charset val="238"/>
    </font>
    <font>
      <b/>
      <sz val="12"/>
      <color theme="6" tint="-0.499984740745262"/>
      <name val="Candara"/>
      <family val="2"/>
      <charset val="238"/>
    </font>
    <font>
      <b/>
      <sz val="16"/>
      <color theme="5" tint="-0.249977111117893"/>
      <name val="Candara"/>
      <family val="2"/>
      <charset val="238"/>
    </font>
    <font>
      <b/>
      <sz val="16"/>
      <color rgb="FF0066FF"/>
      <name val="Candara"/>
      <family val="2"/>
      <charset val="238"/>
    </font>
    <font>
      <b/>
      <sz val="16"/>
      <color rgb="FF009900"/>
      <name val="Candara"/>
      <family val="2"/>
      <charset val="238"/>
    </font>
    <font>
      <sz val="20"/>
      <color theme="9" tint="-0.499984740745262"/>
      <name val="Arial Nova"/>
      <family val="2"/>
      <charset val="238"/>
    </font>
    <font>
      <b/>
      <sz val="16"/>
      <color rgb="FF0000CC"/>
      <name val="Candara"/>
      <family val="2"/>
      <charset val="238"/>
    </font>
    <font>
      <b/>
      <sz val="16"/>
      <color rgb="FF0070C0"/>
      <name val="Candara"/>
      <family val="2"/>
      <charset val="238"/>
    </font>
    <font>
      <b/>
      <sz val="16"/>
      <color rgb="FF006600"/>
      <name val="Candara"/>
      <family val="2"/>
      <charset val="238"/>
    </font>
    <font>
      <b/>
      <sz val="14"/>
      <color theme="9" tint="-0.499984740745262"/>
      <name val="Candara"/>
      <family val="2"/>
      <charset val="238"/>
    </font>
    <font>
      <b/>
      <sz val="14"/>
      <color indexed="51"/>
      <name val="Candara"/>
      <family val="2"/>
      <charset val="238"/>
    </font>
    <font>
      <b/>
      <sz val="14"/>
      <color rgb="FFFF0000"/>
      <name val="Candara"/>
      <family val="2"/>
      <charset val="238"/>
    </font>
    <font>
      <b/>
      <sz val="14"/>
      <color theme="9" tint="-0.249977111117893"/>
      <name val="Candara"/>
      <family val="2"/>
      <charset val="238"/>
    </font>
    <font>
      <b/>
      <sz val="18"/>
      <color rgb="FFFF0000"/>
      <name val="Candara"/>
      <family val="2"/>
      <charset val="238"/>
    </font>
    <font>
      <sz val="18"/>
      <name val="Candara"/>
      <family val="2"/>
      <charset val="238"/>
    </font>
    <font>
      <b/>
      <sz val="16"/>
      <color rgb="FFFF3300"/>
      <name val="Candara"/>
      <family val="2"/>
      <charset val="238"/>
    </font>
    <font>
      <b/>
      <sz val="16"/>
      <color rgb="FFD60093"/>
      <name val="Candara"/>
      <family val="2"/>
      <charset val="238"/>
    </font>
    <font>
      <b/>
      <sz val="16"/>
      <color theme="3" tint="-0.499984740745262"/>
      <name val="Candara"/>
      <family val="2"/>
      <charset val="238"/>
    </font>
    <font>
      <b/>
      <sz val="16"/>
      <color rgb="FF7030A0"/>
      <name val="Candara"/>
      <family val="2"/>
      <charset val="238"/>
    </font>
    <font>
      <sz val="14"/>
      <color rgb="FF7030A0"/>
      <name val="Candara"/>
      <family val="2"/>
      <charset val="238"/>
    </font>
    <font>
      <b/>
      <sz val="16"/>
      <color rgb="FF33CC33"/>
      <name val="Candara"/>
      <family val="2"/>
      <charset val="238"/>
    </font>
    <font>
      <b/>
      <sz val="16"/>
      <color rgb="FFCC0099"/>
      <name val="Candara"/>
      <family val="2"/>
      <charset val="238"/>
    </font>
    <font>
      <sz val="16"/>
      <color rgb="FF002060"/>
      <name val="Candara"/>
      <family val="2"/>
      <charset val="238"/>
    </font>
    <font>
      <sz val="12"/>
      <color rgb="FF002060"/>
      <name val="Candar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center" vertical="center"/>
    </xf>
    <xf numFmtId="0" fontId="6" fillId="0" borderId="0" xfId="0" applyFont="1"/>
    <xf numFmtId="0" fontId="4" fillId="8" borderId="1" xfId="0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12" fillId="0" borderId="0" xfId="0" applyFont="1"/>
    <xf numFmtId="0" fontId="13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9" fillId="0" borderId="0" xfId="0" applyFont="1"/>
    <xf numFmtId="0" fontId="20" fillId="0" borderId="8" xfId="1" applyFont="1" applyBorder="1" applyAlignment="1">
      <alignment horizontal="center" vertical="top"/>
    </xf>
    <xf numFmtId="0" fontId="20" fillId="0" borderId="6" xfId="1" applyFont="1" applyBorder="1" applyAlignment="1">
      <alignment horizontal="center" vertical="center"/>
    </xf>
    <xf numFmtId="0" fontId="20" fillId="0" borderId="9" xfId="1" applyFont="1" applyBorder="1" applyAlignment="1">
      <alignment horizontal="center"/>
    </xf>
    <xf numFmtId="0" fontId="20" fillId="0" borderId="5" xfId="1" applyFont="1" applyBorder="1" applyAlignment="1">
      <alignment horizontal="center" vertical="center"/>
    </xf>
    <xf numFmtId="0" fontId="30" fillId="7" borderId="15" xfId="0" applyFont="1" applyFill="1" applyBorder="1" applyAlignment="1">
      <alignment horizontal="center" vertical="center"/>
    </xf>
    <xf numFmtId="0" fontId="30" fillId="7" borderId="16" xfId="0" applyFont="1" applyFill="1" applyBorder="1" applyAlignment="1">
      <alignment horizontal="center" vertical="center"/>
    </xf>
    <xf numFmtId="0" fontId="31" fillId="7" borderId="16" xfId="0" applyFont="1" applyFill="1" applyBorder="1" applyAlignment="1">
      <alignment horizontal="center" vertical="center"/>
    </xf>
    <xf numFmtId="0" fontId="32" fillId="7" borderId="16" xfId="0" applyFont="1" applyFill="1" applyBorder="1" applyAlignment="1">
      <alignment horizontal="center" vertical="center"/>
    </xf>
    <xf numFmtId="0" fontId="33" fillId="7" borderId="16" xfId="0" applyFont="1" applyFill="1" applyBorder="1" applyAlignment="1">
      <alignment horizontal="center" vertical="center"/>
    </xf>
    <xf numFmtId="0" fontId="35" fillId="7" borderId="16" xfId="0" applyFont="1" applyFill="1" applyBorder="1" applyAlignment="1">
      <alignment horizontal="center" vertical="center"/>
    </xf>
    <xf numFmtId="0" fontId="36" fillId="7" borderId="16" xfId="0" applyFont="1" applyFill="1" applyBorder="1" applyAlignment="1">
      <alignment horizontal="center" vertical="center"/>
    </xf>
    <xf numFmtId="0" fontId="38" fillId="0" borderId="11" xfId="1" applyFont="1" applyBorder="1" applyAlignment="1">
      <alignment horizontal="center" vertical="center"/>
    </xf>
    <xf numFmtId="0" fontId="38" fillId="0" borderId="4" xfId="1" applyFont="1" applyBorder="1" applyAlignment="1">
      <alignment horizontal="center" vertical="center"/>
    </xf>
    <xf numFmtId="0" fontId="38" fillId="0" borderId="5" xfId="1" applyFont="1" applyBorder="1" applyAlignment="1">
      <alignment horizontal="center" vertical="center"/>
    </xf>
    <xf numFmtId="0" fontId="42" fillId="0" borderId="2" xfId="1" applyFont="1" applyBorder="1" applyAlignment="1">
      <alignment horizontal="center" vertical="center"/>
    </xf>
    <xf numFmtId="0" fontId="53" fillId="0" borderId="2" xfId="1" applyFont="1" applyBorder="1" applyAlignment="1">
      <alignment horizontal="center" vertical="center"/>
    </xf>
    <xf numFmtId="0" fontId="40" fillId="0" borderId="1" xfId="1" applyFont="1" applyBorder="1" applyAlignment="1">
      <alignment horizontal="center" vertical="center"/>
    </xf>
    <xf numFmtId="0" fontId="42" fillId="0" borderId="1" xfId="1" applyFont="1" applyBorder="1" applyAlignment="1">
      <alignment horizontal="center" vertical="center"/>
    </xf>
    <xf numFmtId="0" fontId="49" fillId="0" borderId="1" xfId="1" applyFont="1" applyBorder="1" applyAlignment="1">
      <alignment horizontal="center" vertical="center"/>
    </xf>
    <xf numFmtId="0" fontId="43" fillId="0" borderId="1" xfId="1" applyFont="1" applyBorder="1" applyAlignment="1">
      <alignment horizontal="center" vertical="center"/>
    </xf>
    <xf numFmtId="0" fontId="44" fillId="0" borderId="1" xfId="1" applyFont="1" applyBorder="1" applyAlignment="1">
      <alignment horizontal="center" vertical="center"/>
    </xf>
    <xf numFmtId="0" fontId="47" fillId="0" borderId="1" xfId="1" applyFont="1" applyBorder="1" applyAlignment="1">
      <alignment horizontal="center" vertical="center"/>
    </xf>
    <xf numFmtId="0" fontId="53" fillId="0" borderId="1" xfId="1" applyFont="1" applyBorder="1" applyAlignment="1">
      <alignment horizontal="center" vertical="center"/>
    </xf>
    <xf numFmtId="0" fontId="55" fillId="0" borderId="1" xfId="1" applyFont="1" applyBorder="1" applyAlignment="1">
      <alignment horizontal="center" vertical="center"/>
    </xf>
    <xf numFmtId="0" fontId="54" fillId="0" borderId="1" xfId="1" applyFont="1" applyBorder="1" applyAlignment="1">
      <alignment horizontal="center" vertical="center"/>
    </xf>
    <xf numFmtId="0" fontId="58" fillId="0" borderId="1" xfId="1" applyFont="1" applyBorder="1" applyAlignment="1">
      <alignment horizontal="center" vertical="center"/>
    </xf>
    <xf numFmtId="0" fontId="59" fillId="2" borderId="17" xfId="1" applyFont="1" applyFill="1" applyBorder="1" applyAlignment="1">
      <alignment horizontal="center" vertical="center"/>
    </xf>
    <xf numFmtId="0" fontId="59" fillId="2" borderId="1" xfId="1" applyFont="1" applyFill="1" applyBorder="1" applyAlignment="1">
      <alignment horizontal="center" vertical="center"/>
    </xf>
    <xf numFmtId="0" fontId="46" fillId="0" borderId="1" xfId="1" applyFont="1" applyBorder="1" applyAlignment="1">
      <alignment horizontal="center" vertical="center"/>
    </xf>
    <xf numFmtId="0" fontId="60" fillId="7" borderId="12" xfId="1" applyFont="1" applyFill="1" applyBorder="1" applyAlignment="1">
      <alignment horizontal="left" vertical="center"/>
    </xf>
    <xf numFmtId="0" fontId="60" fillId="7" borderId="13" xfId="1" applyFont="1" applyFill="1" applyBorder="1" applyAlignment="1">
      <alignment horizontal="left" vertical="center"/>
    </xf>
    <xf numFmtId="0" fontId="61" fillId="7" borderId="13" xfId="1" applyFont="1" applyFill="1" applyBorder="1" applyAlignment="1">
      <alignment horizontal="left" vertical="center"/>
    </xf>
    <xf numFmtId="0" fontId="43" fillId="11" borderId="13" xfId="1" applyFont="1" applyFill="1" applyBorder="1" applyAlignment="1">
      <alignment horizontal="center" vertical="center"/>
    </xf>
    <xf numFmtId="0" fontId="47" fillId="10" borderId="13" xfId="1" applyFont="1" applyFill="1" applyBorder="1" applyAlignment="1">
      <alignment horizontal="center" vertical="center"/>
    </xf>
    <xf numFmtId="0" fontId="62" fillId="9" borderId="13" xfId="1" applyFont="1" applyFill="1" applyBorder="1" applyAlignment="1">
      <alignment horizontal="center" vertical="center"/>
    </xf>
    <xf numFmtId="0" fontId="53" fillId="11" borderId="13" xfId="1" applyFont="1" applyFill="1" applyBorder="1" applyAlignment="1">
      <alignment horizontal="center" vertical="center"/>
    </xf>
    <xf numFmtId="0" fontId="51" fillId="12" borderId="13" xfId="1" applyFont="1" applyFill="1" applyBorder="1" applyAlignment="1">
      <alignment horizontal="center" vertical="center"/>
    </xf>
    <xf numFmtId="0" fontId="51" fillId="12" borderId="20" xfId="1" applyFont="1" applyFill="1" applyBorder="1" applyAlignment="1">
      <alignment horizontal="center" vertical="center"/>
    </xf>
    <xf numFmtId="0" fontId="51" fillId="0" borderId="2" xfId="1" applyFont="1" applyBorder="1" applyAlignment="1">
      <alignment horizontal="center" vertical="center"/>
    </xf>
    <xf numFmtId="0" fontId="63" fillId="0" borderId="1" xfId="1" applyFont="1" applyBorder="1" applyAlignment="1">
      <alignment horizontal="center" vertical="center"/>
    </xf>
    <xf numFmtId="0" fontId="46" fillId="7" borderId="12" xfId="1" applyFont="1" applyFill="1" applyBorder="1" applyAlignment="1">
      <alignment horizontal="center" vertical="center"/>
    </xf>
    <xf numFmtId="0" fontId="46" fillId="7" borderId="13" xfId="1" applyFont="1" applyFill="1" applyBorder="1" applyAlignment="1">
      <alignment horizontal="center" vertical="center"/>
    </xf>
    <xf numFmtId="0" fontId="46" fillId="0" borderId="2" xfId="1" applyFont="1" applyBorder="1" applyAlignment="1">
      <alignment horizontal="center" vertical="center"/>
    </xf>
    <xf numFmtId="0" fontId="46" fillId="7" borderId="17" xfId="1" applyFont="1" applyFill="1" applyBorder="1" applyAlignment="1">
      <alignment horizontal="center" vertical="center"/>
    </xf>
    <xf numFmtId="0" fontId="46" fillId="7" borderId="1" xfId="1" applyFont="1" applyFill="1" applyBorder="1" applyAlignment="1">
      <alignment horizontal="center" vertical="center"/>
    </xf>
    <xf numFmtId="0" fontId="43" fillId="11" borderId="1" xfId="1" applyFont="1" applyFill="1" applyBorder="1" applyAlignment="1">
      <alignment horizontal="center" vertical="center"/>
    </xf>
    <xf numFmtId="0" fontId="46" fillId="11" borderId="1" xfId="1" applyFont="1" applyFill="1" applyBorder="1" applyAlignment="1">
      <alignment horizontal="center" vertical="center"/>
    </xf>
    <xf numFmtId="0" fontId="43" fillId="10" borderId="1" xfId="1" applyFont="1" applyFill="1" applyBorder="1" applyAlignment="1">
      <alignment horizontal="center" vertical="center"/>
    </xf>
    <xf numFmtId="0" fontId="47" fillId="10" borderId="1" xfId="1" applyFont="1" applyFill="1" applyBorder="1" applyAlignment="1">
      <alignment horizontal="center" vertical="center"/>
    </xf>
    <xf numFmtId="0" fontId="62" fillId="9" borderId="1" xfId="1" applyFont="1" applyFill="1" applyBorder="1" applyAlignment="1">
      <alignment horizontal="center" vertical="center"/>
    </xf>
    <xf numFmtId="0" fontId="67" fillId="7" borderId="13" xfId="1" applyFont="1" applyFill="1" applyBorder="1" applyAlignment="1">
      <alignment horizontal="center" vertical="center"/>
    </xf>
    <xf numFmtId="0" fontId="46" fillId="11" borderId="13" xfId="1" applyFont="1" applyFill="1" applyBorder="1" applyAlignment="1">
      <alignment horizontal="center" vertical="center"/>
    </xf>
    <xf numFmtId="0" fontId="47" fillId="11" borderId="13" xfId="1" applyFont="1" applyFill="1" applyBorder="1" applyAlignment="1">
      <alignment horizontal="center" vertical="center"/>
    </xf>
    <xf numFmtId="0" fontId="68" fillId="7" borderId="1" xfId="0" applyFont="1" applyFill="1" applyBorder="1"/>
    <xf numFmtId="0" fontId="69" fillId="0" borderId="1" xfId="1" applyFont="1" applyBorder="1" applyAlignment="1">
      <alignment horizontal="center" vertical="center"/>
    </xf>
    <xf numFmtId="0" fontId="20" fillId="0" borderId="0" xfId="0" applyFont="1"/>
    <xf numFmtId="0" fontId="53" fillId="0" borderId="0" xfId="0" applyFont="1"/>
    <xf numFmtId="0" fontId="40" fillId="0" borderId="0" xfId="0" applyFont="1"/>
    <xf numFmtId="0" fontId="71" fillId="0" borderId="0" xfId="0" applyFont="1"/>
    <xf numFmtId="0" fontId="41" fillId="0" borderId="1" xfId="1" applyFont="1" applyBorder="1" applyAlignment="1">
      <alignment horizontal="center" vertical="center"/>
    </xf>
    <xf numFmtId="0" fontId="60" fillId="7" borderId="1" xfId="1" applyFont="1" applyFill="1" applyBorder="1" applyAlignment="1">
      <alignment horizontal="left" vertical="center"/>
    </xf>
    <xf numFmtId="0" fontId="61" fillId="7" borderId="1" xfId="1" applyFont="1" applyFill="1" applyBorder="1" applyAlignment="1">
      <alignment horizontal="left" vertical="center"/>
    </xf>
    <xf numFmtId="0" fontId="53" fillId="11" borderId="1" xfId="1" applyFont="1" applyFill="1" applyBorder="1" applyAlignment="1">
      <alignment horizontal="center" vertical="center"/>
    </xf>
    <xf numFmtId="0" fontId="51" fillId="12" borderId="1" xfId="1" applyFont="1" applyFill="1" applyBorder="1" applyAlignment="1">
      <alignment horizontal="center" vertical="center"/>
    </xf>
    <xf numFmtId="0" fontId="54" fillId="0" borderId="2" xfId="1" applyFont="1" applyBorder="1" applyAlignment="1">
      <alignment horizontal="center" vertical="center"/>
    </xf>
    <xf numFmtId="0" fontId="43" fillId="0" borderId="3" xfId="1" applyFont="1" applyBorder="1" applyAlignment="1">
      <alignment horizontal="center" vertical="center"/>
    </xf>
    <xf numFmtId="0" fontId="60" fillId="7" borderId="17" xfId="1" applyFont="1" applyFill="1" applyBorder="1" applyAlignment="1">
      <alignment horizontal="left" vertical="center"/>
    </xf>
    <xf numFmtId="0" fontId="51" fillId="12" borderId="3" xfId="1" applyFont="1" applyFill="1" applyBorder="1" applyAlignment="1">
      <alignment horizontal="center" vertical="center"/>
    </xf>
    <xf numFmtId="0" fontId="58" fillId="0" borderId="2" xfId="1" applyFont="1" applyBorder="1" applyAlignment="1">
      <alignment horizontal="center" vertical="center"/>
    </xf>
    <xf numFmtId="0" fontId="67" fillId="7" borderId="1" xfId="1" applyFont="1" applyFill="1" applyBorder="1" applyAlignment="1">
      <alignment horizontal="center" vertical="center"/>
    </xf>
    <xf numFmtId="0" fontId="68" fillId="7" borderId="17" xfId="0" applyFont="1" applyFill="1" applyBorder="1"/>
    <xf numFmtId="0" fontId="21" fillId="7" borderId="21" xfId="0" applyFont="1" applyFill="1" applyBorder="1"/>
    <xf numFmtId="0" fontId="21" fillId="7" borderId="22" xfId="0" applyFont="1" applyFill="1" applyBorder="1"/>
    <xf numFmtId="0" fontId="22" fillId="7" borderId="22" xfId="0" applyFont="1" applyFill="1" applyBorder="1"/>
    <xf numFmtId="0" fontId="10" fillId="7" borderId="22" xfId="1" applyFont="1" applyFill="1" applyBorder="1" applyAlignment="1">
      <alignment horizontal="center" vertical="center"/>
    </xf>
    <xf numFmtId="0" fontId="9" fillId="7" borderId="22" xfId="1" applyFont="1" applyFill="1" applyBorder="1" applyAlignment="1">
      <alignment horizontal="center" vertical="center"/>
    </xf>
    <xf numFmtId="0" fontId="10" fillId="7" borderId="23" xfId="1" applyFont="1" applyFill="1" applyBorder="1" applyAlignment="1">
      <alignment horizontal="center" vertical="center"/>
    </xf>
    <xf numFmtId="0" fontId="50" fillId="0" borderId="1" xfId="1" applyFont="1" applyBorder="1" applyAlignment="1">
      <alignment horizontal="center" vertical="center"/>
    </xf>
    <xf numFmtId="0" fontId="64" fillId="0" borderId="1" xfId="1" applyFont="1" applyBorder="1" applyAlignment="1">
      <alignment horizontal="center" vertical="center"/>
    </xf>
    <xf numFmtId="0" fontId="79" fillId="0" borderId="1" xfId="1" applyFont="1" applyBorder="1" applyAlignment="1">
      <alignment horizontal="center" vertical="center"/>
    </xf>
    <xf numFmtId="0" fontId="48" fillId="0" borderId="2" xfId="1" applyFont="1" applyBorder="1" applyAlignment="1">
      <alignment horizontal="center" vertical="center"/>
    </xf>
    <xf numFmtId="0" fontId="55" fillId="0" borderId="2" xfId="1" applyFont="1" applyBorder="1" applyAlignment="1">
      <alignment horizontal="center" vertical="center"/>
    </xf>
    <xf numFmtId="0" fontId="36" fillId="7" borderId="25" xfId="0" applyFont="1" applyFill="1" applyBorder="1" applyAlignment="1">
      <alignment horizontal="center" vertical="center"/>
    </xf>
    <xf numFmtId="0" fontId="34" fillId="7" borderId="16" xfId="0" applyFont="1" applyFill="1" applyBorder="1" applyAlignment="1">
      <alignment horizontal="center" vertical="center"/>
    </xf>
    <xf numFmtId="0" fontId="81" fillId="7" borderId="16" xfId="0" applyFont="1" applyFill="1" applyBorder="1" applyAlignment="1">
      <alignment horizontal="center" vertical="center"/>
    </xf>
    <xf numFmtId="0" fontId="41" fillId="0" borderId="2" xfId="1" applyFont="1" applyBorder="1" applyAlignment="1">
      <alignment horizontal="center" vertical="center"/>
    </xf>
    <xf numFmtId="0" fontId="79" fillId="0" borderId="2" xfId="1" applyFont="1" applyBorder="1" applyAlignment="1">
      <alignment horizontal="center" vertical="center"/>
    </xf>
    <xf numFmtId="0" fontId="79" fillId="0" borderId="17" xfId="1" applyFont="1" applyBorder="1" applyAlignment="1">
      <alignment horizontal="center" vertical="center"/>
    </xf>
    <xf numFmtId="0" fontId="40" fillId="0" borderId="2" xfId="1" applyFont="1" applyBorder="1" applyAlignment="1">
      <alignment horizontal="center" vertical="center"/>
    </xf>
    <xf numFmtId="0" fontId="56" fillId="0" borderId="2" xfId="1" applyFont="1" applyBorder="1" applyAlignment="1">
      <alignment horizontal="center" vertical="center"/>
    </xf>
    <xf numFmtId="0" fontId="84" fillId="0" borderId="2" xfId="1" applyFont="1" applyBorder="1" applyAlignment="1">
      <alignment horizontal="center" vertical="center"/>
    </xf>
    <xf numFmtId="0" fontId="83" fillId="0" borderId="2" xfId="1" applyFont="1" applyBorder="1" applyAlignment="1">
      <alignment horizontal="center" vertical="center"/>
    </xf>
    <xf numFmtId="0" fontId="86" fillId="0" borderId="1" xfId="1" applyFont="1" applyBorder="1" applyAlignment="1">
      <alignment horizontal="center" vertical="center"/>
    </xf>
    <xf numFmtId="0" fontId="49" fillId="0" borderId="2" xfId="1" applyFont="1" applyBorder="1" applyAlignment="1">
      <alignment horizontal="center" vertical="center"/>
    </xf>
    <xf numFmtId="0" fontId="84" fillId="0" borderId="1" xfId="1" applyFont="1" applyBorder="1" applyAlignment="1">
      <alignment horizontal="center" vertical="center"/>
    </xf>
    <xf numFmtId="0" fontId="39" fillId="9" borderId="22" xfId="1" applyFont="1" applyFill="1" applyBorder="1" applyAlignment="1">
      <alignment horizontal="center" vertical="center"/>
    </xf>
    <xf numFmtId="0" fontId="91" fillId="0" borderId="1" xfId="1" applyFont="1" applyBorder="1" applyAlignment="1">
      <alignment horizontal="center" vertical="center"/>
    </xf>
    <xf numFmtId="0" fontId="92" fillId="0" borderId="1" xfId="1" applyFont="1" applyBorder="1" applyAlignment="1">
      <alignment horizontal="center" vertical="center"/>
    </xf>
    <xf numFmtId="0" fontId="93" fillId="0" borderId="1" xfId="1" applyFont="1" applyBorder="1" applyAlignment="1">
      <alignment horizontal="center" vertical="center"/>
    </xf>
    <xf numFmtId="0" fontId="96" fillId="0" borderId="2" xfId="1" applyFont="1" applyBorder="1" applyAlignment="1">
      <alignment horizontal="center" vertical="center"/>
    </xf>
    <xf numFmtId="0" fontId="97" fillId="0" borderId="1" xfId="1" applyFont="1" applyBorder="1" applyAlignment="1">
      <alignment horizontal="center" vertical="center"/>
    </xf>
    <xf numFmtId="0" fontId="42" fillId="0" borderId="1" xfId="1" applyFont="1" applyFill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23" fillId="0" borderId="13" xfId="1" applyFont="1" applyBorder="1" applyAlignment="1">
      <alignment horizontal="center" vertical="center"/>
    </xf>
    <xf numFmtId="0" fontId="37" fillId="6" borderId="8" xfId="1" applyFont="1" applyFill="1" applyBorder="1" applyAlignment="1">
      <alignment horizontal="center" vertical="center" textRotation="90"/>
    </xf>
    <xf numFmtId="0" fontId="37" fillId="6" borderId="10" xfId="1" applyFont="1" applyFill="1" applyBorder="1" applyAlignment="1">
      <alignment horizontal="center" vertical="center" textRotation="90"/>
    </xf>
    <xf numFmtId="0" fontId="37" fillId="6" borderId="9" xfId="1" applyFont="1" applyFill="1" applyBorder="1" applyAlignment="1">
      <alignment horizontal="center" vertical="center" textRotation="90"/>
    </xf>
    <xf numFmtId="0" fontId="37" fillId="11" borderId="8" xfId="1" applyFont="1" applyFill="1" applyBorder="1" applyAlignment="1">
      <alignment horizontal="center" vertical="center" textRotation="90"/>
    </xf>
    <xf numFmtId="0" fontId="37" fillId="11" borderId="10" xfId="1" applyFont="1" applyFill="1" applyBorder="1" applyAlignment="1">
      <alignment horizontal="center" vertical="center" textRotation="90"/>
    </xf>
    <xf numFmtId="0" fontId="37" fillId="4" borderId="8" xfId="1" applyFont="1" applyFill="1" applyBorder="1" applyAlignment="1">
      <alignment horizontal="center" vertical="center" textRotation="90"/>
    </xf>
    <xf numFmtId="0" fontId="37" fillId="4" borderId="10" xfId="1" applyFont="1" applyFill="1" applyBorder="1" applyAlignment="1">
      <alignment horizontal="center" vertical="center" textRotation="90"/>
    </xf>
    <xf numFmtId="0" fontId="37" fillId="4" borderId="9" xfId="1" applyFont="1" applyFill="1" applyBorder="1" applyAlignment="1">
      <alignment horizontal="center" vertical="center" textRotation="90"/>
    </xf>
    <xf numFmtId="0" fontId="37" fillId="3" borderId="8" xfId="1" applyFont="1" applyFill="1" applyBorder="1" applyAlignment="1">
      <alignment horizontal="center" vertical="center" textRotation="90"/>
    </xf>
    <xf numFmtId="0" fontId="37" fillId="3" borderId="10" xfId="1" applyFont="1" applyFill="1" applyBorder="1" applyAlignment="1">
      <alignment horizontal="center" vertical="center" textRotation="90"/>
    </xf>
    <xf numFmtId="0" fontId="23" fillId="0" borderId="7" xfId="1" applyFont="1" applyFill="1" applyBorder="1" applyAlignment="1">
      <alignment horizontal="center" vertical="center"/>
    </xf>
    <xf numFmtId="0" fontId="23" fillId="0" borderId="12" xfId="1" applyFont="1" applyFill="1" applyBorder="1" applyAlignment="1">
      <alignment horizontal="center" vertical="center"/>
    </xf>
    <xf numFmtId="0" fontId="25" fillId="0" borderId="18" xfId="1" applyFont="1" applyFill="1" applyBorder="1" applyAlignment="1">
      <alignment horizontal="center" vertical="center"/>
    </xf>
    <xf numFmtId="0" fontId="25" fillId="0" borderId="19" xfId="1" applyFont="1" applyFill="1" applyBorder="1" applyAlignment="1">
      <alignment horizontal="center" vertical="center"/>
    </xf>
    <xf numFmtId="0" fontId="24" fillId="0" borderId="18" xfId="1" applyFont="1" applyFill="1" applyBorder="1" applyAlignment="1">
      <alignment horizontal="center" vertical="center"/>
    </xf>
    <xf numFmtId="0" fontId="24" fillId="0" borderId="19" xfId="1" applyFont="1" applyFill="1" applyBorder="1" applyAlignment="1">
      <alignment horizontal="center" vertical="center"/>
    </xf>
    <xf numFmtId="0" fontId="25" fillId="0" borderId="2" xfId="1" applyFont="1" applyFill="1" applyBorder="1" applyAlignment="1">
      <alignment horizontal="center" vertical="center"/>
    </xf>
    <xf numFmtId="0" fontId="25" fillId="0" borderId="13" xfId="1" applyFont="1" applyFill="1" applyBorder="1" applyAlignment="1">
      <alignment horizontal="center" vertical="center"/>
    </xf>
    <xf numFmtId="0" fontId="28" fillId="0" borderId="2" xfId="1" applyFont="1" applyBorder="1" applyAlignment="1">
      <alignment horizontal="center" vertical="center"/>
    </xf>
    <xf numFmtId="0" fontId="28" fillId="0" borderId="13" xfId="1" applyFont="1" applyBorder="1" applyAlignment="1">
      <alignment horizontal="center" vertical="center"/>
    </xf>
    <xf numFmtId="0" fontId="29" fillId="0" borderId="24" xfId="1" applyFont="1" applyBorder="1" applyAlignment="1">
      <alignment horizontal="center" vertical="center"/>
    </xf>
    <xf numFmtId="0" fontId="29" fillId="0" borderId="20" xfId="1" applyFont="1" applyBorder="1" applyAlignment="1">
      <alignment horizontal="center" vertical="center"/>
    </xf>
    <xf numFmtId="0" fontId="24" fillId="0" borderId="2" xfId="1" applyFont="1" applyFill="1" applyBorder="1" applyAlignment="1">
      <alignment horizontal="center" vertical="center"/>
    </xf>
    <xf numFmtId="0" fontId="24" fillId="0" borderId="13" xfId="1" applyFont="1" applyFill="1" applyBorder="1" applyAlignment="1">
      <alignment horizontal="center" vertical="center"/>
    </xf>
    <xf numFmtId="0" fontId="37" fillId="5" borderId="8" xfId="1" applyFont="1" applyFill="1" applyBorder="1" applyAlignment="1">
      <alignment horizontal="center" vertical="center" textRotation="90"/>
    </xf>
    <xf numFmtId="0" fontId="37" fillId="5" borderId="10" xfId="1" applyFont="1" applyFill="1" applyBorder="1" applyAlignment="1">
      <alignment horizontal="center" vertical="center" textRotation="90"/>
    </xf>
    <xf numFmtId="0" fontId="37" fillId="5" borderId="9" xfId="1" applyFont="1" applyFill="1" applyBorder="1" applyAlignment="1">
      <alignment horizontal="center" vertical="center" textRotation="90"/>
    </xf>
    <xf numFmtId="0" fontId="23" fillId="0" borderId="2" xfId="1" applyFont="1" applyFill="1" applyBorder="1" applyAlignment="1">
      <alignment horizontal="center" vertical="center"/>
    </xf>
    <xf numFmtId="0" fontId="23" fillId="0" borderId="13" xfId="1" applyFont="1" applyFill="1" applyBorder="1" applyAlignment="1">
      <alignment horizontal="center" vertical="center"/>
    </xf>
    <xf numFmtId="0" fontId="29" fillId="0" borderId="2" xfId="1" applyFont="1" applyBorder="1" applyAlignment="1">
      <alignment horizontal="center" vertical="center"/>
    </xf>
    <xf numFmtId="0" fontId="29" fillId="0" borderId="13" xfId="1" applyFont="1" applyBorder="1" applyAlignment="1">
      <alignment horizontal="center" vertical="center"/>
    </xf>
    <xf numFmtId="0" fontId="26" fillId="0" borderId="2" xfId="1" applyFont="1" applyFill="1" applyBorder="1" applyAlignment="1">
      <alignment horizontal="center" vertical="center"/>
    </xf>
    <xf numFmtId="0" fontId="26" fillId="0" borderId="13" xfId="1" applyFont="1" applyFill="1" applyBorder="1" applyAlignment="1">
      <alignment horizontal="center" vertical="center"/>
    </xf>
    <xf numFmtId="0" fontId="26" fillId="0" borderId="18" xfId="1" applyFont="1" applyBorder="1" applyAlignment="1">
      <alignment horizontal="center" vertical="center"/>
    </xf>
    <xf numFmtId="0" fontId="26" fillId="0" borderId="19" xfId="1" applyFont="1" applyBorder="1" applyAlignment="1">
      <alignment horizontal="center" vertical="center"/>
    </xf>
    <xf numFmtId="0" fontId="27" fillId="0" borderId="2" xfId="1" applyFont="1" applyBorder="1" applyAlignment="1">
      <alignment horizontal="center" vertical="center"/>
    </xf>
    <xf numFmtId="0" fontId="27" fillId="0" borderId="13" xfId="1" applyFont="1" applyBorder="1" applyAlignment="1">
      <alignment horizontal="center" vertical="center"/>
    </xf>
    <xf numFmtId="0" fontId="27" fillId="0" borderId="18" xfId="1" applyFont="1" applyBorder="1" applyAlignment="1">
      <alignment horizontal="center" vertical="center"/>
    </xf>
    <xf numFmtId="0" fontId="27" fillId="0" borderId="19" xfId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colors>
    <mruColors>
      <color rgb="FF0000FF"/>
      <color rgb="FF006600"/>
      <color rgb="FFCC0099"/>
      <color rgb="FFFF3300"/>
      <color rgb="FF0066FF"/>
      <color rgb="FF33CC33"/>
      <color rgb="FF9900FF"/>
      <color rgb="FFFF00FF"/>
      <color rgb="FFD60093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9"/>
  <sheetViews>
    <sheetView tabSelected="1" topLeftCell="I17" zoomScale="60" zoomScaleNormal="60" zoomScaleSheetLayoutView="40" zoomScalePageLayoutView="34" workbookViewId="0">
      <selection activeCell="V55" sqref="V54:V55"/>
    </sheetView>
  </sheetViews>
  <sheetFormatPr defaultColWidth="9.28515625" defaultRowHeight="15" x14ac:dyDescent="0.25"/>
  <cols>
    <col min="1" max="1" width="13.28515625" customWidth="1"/>
    <col min="2" max="2" width="9" customWidth="1"/>
    <col min="3" max="3" width="23" bestFit="1" customWidth="1"/>
    <col min="4" max="4" width="23.7109375" bestFit="1" customWidth="1"/>
    <col min="5" max="5" width="22.7109375" bestFit="1" customWidth="1"/>
    <col min="6" max="6" width="23" bestFit="1" customWidth="1"/>
    <col min="7" max="7" width="22.7109375" bestFit="1" customWidth="1"/>
    <col min="8" max="8" width="23.85546875" customWidth="1"/>
    <col min="9" max="10" width="24.7109375" customWidth="1"/>
    <col min="11" max="11" width="26.7109375" bestFit="1" customWidth="1"/>
    <col min="12" max="14" width="28.42578125" bestFit="1" customWidth="1"/>
    <col min="15" max="15" width="29.42578125" bestFit="1" customWidth="1"/>
    <col min="16" max="16" width="28.28515625" bestFit="1" customWidth="1"/>
    <col min="17" max="17" width="31.5703125" bestFit="1" customWidth="1"/>
    <col min="18" max="18" width="33.7109375" bestFit="1" customWidth="1"/>
    <col min="19" max="19" width="33.7109375" customWidth="1"/>
    <col min="20" max="20" width="34.7109375" customWidth="1"/>
    <col min="21" max="21" width="33" bestFit="1" customWidth="1"/>
    <col min="22" max="22" width="36.5703125" customWidth="1"/>
  </cols>
  <sheetData>
    <row r="1" spans="1:22" ht="53.25" customHeight="1" thickBot="1" x14ac:dyDescent="1.1000000000000001">
      <c r="A1" s="8"/>
      <c r="B1" s="8"/>
      <c r="C1" s="11"/>
      <c r="D1" s="12"/>
      <c r="E1" s="12"/>
      <c r="F1" s="12"/>
      <c r="G1" s="12"/>
      <c r="H1" s="13"/>
      <c r="I1" s="10" t="s">
        <v>79</v>
      </c>
      <c r="J1" s="10"/>
      <c r="K1" s="10"/>
      <c r="L1" s="14"/>
      <c r="M1" s="14"/>
      <c r="N1" s="14"/>
      <c r="R1" s="12"/>
      <c r="S1" s="12"/>
      <c r="T1" s="8">
        <f>-U1</f>
        <v>0</v>
      </c>
      <c r="U1" s="8"/>
      <c r="V1" s="8"/>
    </row>
    <row r="2" spans="1:22" s="9" customFormat="1" ht="34.5" customHeight="1" thickBot="1" x14ac:dyDescent="0.3">
      <c r="A2" s="15"/>
      <c r="B2" s="15"/>
      <c r="C2" s="20" t="s">
        <v>0</v>
      </c>
      <c r="D2" s="21" t="s">
        <v>1</v>
      </c>
      <c r="E2" s="22" t="s">
        <v>2</v>
      </c>
      <c r="F2" s="22" t="s">
        <v>6</v>
      </c>
      <c r="G2" s="22" t="s">
        <v>73</v>
      </c>
      <c r="H2" s="23" t="s">
        <v>3</v>
      </c>
      <c r="I2" s="23" t="s">
        <v>129</v>
      </c>
      <c r="J2" s="23" t="s">
        <v>73</v>
      </c>
      <c r="K2" s="24" t="s">
        <v>4</v>
      </c>
      <c r="L2" s="24" t="s">
        <v>5</v>
      </c>
      <c r="M2" s="24" t="s">
        <v>74</v>
      </c>
      <c r="N2" s="99" t="s">
        <v>130</v>
      </c>
      <c r="O2" s="99" t="s">
        <v>131</v>
      </c>
      <c r="P2" s="100" t="s">
        <v>75</v>
      </c>
      <c r="Q2" s="100" t="s">
        <v>55</v>
      </c>
      <c r="R2" s="25" t="s">
        <v>8</v>
      </c>
      <c r="S2" s="25" t="s">
        <v>132</v>
      </c>
      <c r="T2" s="26" t="s">
        <v>76</v>
      </c>
      <c r="U2" s="26" t="s">
        <v>133</v>
      </c>
      <c r="V2" s="98" t="s">
        <v>7</v>
      </c>
    </row>
    <row r="3" spans="1:22" ht="21" customHeight="1" x14ac:dyDescent="0.25">
      <c r="A3" s="16" t="s">
        <v>9</v>
      </c>
      <c r="B3" s="17" t="s">
        <v>10</v>
      </c>
      <c r="C3" s="130" t="s">
        <v>11</v>
      </c>
      <c r="D3" s="147" t="s">
        <v>12</v>
      </c>
      <c r="E3" s="134" t="s">
        <v>13</v>
      </c>
      <c r="F3" s="134" t="s">
        <v>14</v>
      </c>
      <c r="G3" s="142" t="s">
        <v>15</v>
      </c>
      <c r="H3" s="132" t="s">
        <v>16</v>
      </c>
      <c r="I3" s="132" t="s">
        <v>17</v>
      </c>
      <c r="J3" s="136" t="s">
        <v>61</v>
      </c>
      <c r="K3" s="151" t="s">
        <v>18</v>
      </c>
      <c r="L3" s="151" t="s">
        <v>19</v>
      </c>
      <c r="M3" s="153" t="s">
        <v>78</v>
      </c>
      <c r="N3" s="155" t="s">
        <v>20</v>
      </c>
      <c r="O3" s="157" t="s">
        <v>21</v>
      </c>
      <c r="P3" s="118" t="s">
        <v>22</v>
      </c>
      <c r="Q3" s="118" t="s">
        <v>23</v>
      </c>
      <c r="R3" s="138" t="s">
        <v>24</v>
      </c>
      <c r="S3" s="138" t="s">
        <v>25</v>
      </c>
      <c r="T3" s="149" t="s">
        <v>26</v>
      </c>
      <c r="U3" s="149" t="s">
        <v>27</v>
      </c>
      <c r="V3" s="140" t="s">
        <v>77</v>
      </c>
    </row>
    <row r="4" spans="1:22" ht="21.75" customHeight="1" thickBot="1" x14ac:dyDescent="0.4">
      <c r="A4" s="18" t="s">
        <v>28</v>
      </c>
      <c r="B4" s="19" t="s">
        <v>29</v>
      </c>
      <c r="C4" s="131"/>
      <c r="D4" s="148"/>
      <c r="E4" s="135"/>
      <c r="F4" s="135"/>
      <c r="G4" s="143"/>
      <c r="H4" s="133"/>
      <c r="I4" s="133"/>
      <c r="J4" s="137"/>
      <c r="K4" s="152"/>
      <c r="L4" s="152"/>
      <c r="M4" s="154"/>
      <c r="N4" s="156"/>
      <c r="O4" s="158"/>
      <c r="P4" s="119"/>
      <c r="Q4" s="119"/>
      <c r="R4" s="139"/>
      <c r="S4" s="139"/>
      <c r="T4" s="150"/>
      <c r="U4" s="150"/>
      <c r="V4" s="141"/>
    </row>
    <row r="5" spans="1:22" ht="27" thickBot="1" x14ac:dyDescent="0.3">
      <c r="A5" s="128" t="s">
        <v>30</v>
      </c>
      <c r="B5" s="27">
        <v>1</v>
      </c>
      <c r="C5" s="112" t="s">
        <v>101</v>
      </c>
      <c r="D5" s="113" t="s">
        <v>31</v>
      </c>
      <c r="E5" s="93" t="s">
        <v>31</v>
      </c>
      <c r="F5" s="75" t="s">
        <v>31</v>
      </c>
      <c r="G5" s="95" t="s">
        <v>31</v>
      </c>
      <c r="H5" s="33" t="s">
        <v>31</v>
      </c>
      <c r="I5" s="114" t="s">
        <v>32</v>
      </c>
      <c r="J5" s="116" t="s">
        <v>31</v>
      </c>
      <c r="K5" s="70" t="s">
        <v>42</v>
      </c>
      <c r="L5" s="33" t="s">
        <v>113</v>
      </c>
      <c r="M5" s="39" t="s">
        <v>96</v>
      </c>
      <c r="N5" s="33" t="s">
        <v>71</v>
      </c>
      <c r="O5" s="35" t="s">
        <v>59</v>
      </c>
      <c r="P5" s="36" t="s">
        <v>141</v>
      </c>
      <c r="Q5" s="36" t="s">
        <v>142</v>
      </c>
      <c r="R5" s="38" t="s">
        <v>33</v>
      </c>
      <c r="S5" s="55" t="s">
        <v>70</v>
      </c>
      <c r="T5" s="36" t="s">
        <v>64</v>
      </c>
      <c r="U5" s="80" t="s">
        <v>65</v>
      </c>
      <c r="V5" s="33" t="s">
        <v>95</v>
      </c>
    </row>
    <row r="6" spans="1:22" ht="27" thickBot="1" x14ac:dyDescent="0.3">
      <c r="A6" s="129"/>
      <c r="B6" s="28">
        <v>2</v>
      </c>
      <c r="C6" s="114" t="s">
        <v>32</v>
      </c>
      <c r="D6" s="113" t="s">
        <v>31</v>
      </c>
      <c r="E6" s="33" t="s">
        <v>120</v>
      </c>
      <c r="F6" s="112" t="s">
        <v>101</v>
      </c>
      <c r="G6" s="110" t="s">
        <v>104</v>
      </c>
      <c r="H6" s="33" t="s">
        <v>31</v>
      </c>
      <c r="I6" s="101" t="s">
        <v>31</v>
      </c>
      <c r="J6" s="116" t="s">
        <v>31</v>
      </c>
      <c r="K6" s="35" t="s">
        <v>57</v>
      </c>
      <c r="L6" s="102" t="s">
        <v>65</v>
      </c>
      <c r="M6" s="39" t="s">
        <v>96</v>
      </c>
      <c r="N6" s="34" t="s">
        <v>93</v>
      </c>
      <c r="O6" s="33" t="s">
        <v>95</v>
      </c>
      <c r="P6" s="36" t="s">
        <v>64</v>
      </c>
      <c r="Q6" s="35" t="s">
        <v>59</v>
      </c>
      <c r="R6" s="55" t="s">
        <v>70</v>
      </c>
      <c r="S6" s="38" t="s">
        <v>33</v>
      </c>
      <c r="T6" s="84" t="s">
        <v>160</v>
      </c>
      <c r="U6" s="80" t="s">
        <v>65</v>
      </c>
      <c r="V6" s="84" t="s">
        <v>160</v>
      </c>
    </row>
    <row r="7" spans="1:22" ht="27" thickBot="1" x14ac:dyDescent="0.3">
      <c r="A7" s="129"/>
      <c r="B7" s="28">
        <v>3</v>
      </c>
      <c r="C7" s="30" t="s">
        <v>31</v>
      </c>
      <c r="D7" s="114" t="s">
        <v>32</v>
      </c>
      <c r="E7" s="93" t="s">
        <v>31</v>
      </c>
      <c r="F7" s="75" t="s">
        <v>31</v>
      </c>
      <c r="G7" s="95" t="s">
        <v>31</v>
      </c>
      <c r="H7" s="33" t="s">
        <v>115</v>
      </c>
      <c r="I7" s="34" t="s">
        <v>93</v>
      </c>
      <c r="J7" s="116" t="s">
        <v>31</v>
      </c>
      <c r="K7" s="80" t="s">
        <v>65</v>
      </c>
      <c r="L7" s="102" t="s">
        <v>65</v>
      </c>
      <c r="M7" s="104" t="s">
        <v>125</v>
      </c>
      <c r="N7" s="35" t="s">
        <v>57</v>
      </c>
      <c r="O7" s="38" t="s">
        <v>33</v>
      </c>
      <c r="P7" s="58" t="s">
        <v>103</v>
      </c>
      <c r="Q7" s="30" t="s">
        <v>66</v>
      </c>
      <c r="R7" s="33" t="s">
        <v>80</v>
      </c>
      <c r="S7" s="94" t="s">
        <v>68</v>
      </c>
      <c r="T7" s="97" t="s">
        <v>60</v>
      </c>
      <c r="U7" s="41" t="s">
        <v>146</v>
      </c>
      <c r="V7" s="36" t="s">
        <v>64</v>
      </c>
    </row>
    <row r="8" spans="1:22" ht="27" thickBot="1" x14ac:dyDescent="0.3">
      <c r="A8" s="129"/>
      <c r="B8" s="28">
        <v>4</v>
      </c>
      <c r="C8" s="58" t="s">
        <v>36</v>
      </c>
      <c r="D8" s="112" t="s">
        <v>101</v>
      </c>
      <c r="E8" s="93" t="s">
        <v>31</v>
      </c>
      <c r="F8" s="114" t="s">
        <v>32</v>
      </c>
      <c r="G8" s="95" t="s">
        <v>31</v>
      </c>
      <c r="H8" s="33" t="s">
        <v>31</v>
      </c>
      <c r="I8" s="101" t="s">
        <v>31</v>
      </c>
      <c r="J8" s="36" t="s">
        <v>32</v>
      </c>
      <c r="K8" s="80" t="s">
        <v>65</v>
      </c>
      <c r="L8" s="33" t="s">
        <v>71</v>
      </c>
      <c r="M8" s="36" t="s">
        <v>71</v>
      </c>
      <c r="N8" s="38" t="s">
        <v>33</v>
      </c>
      <c r="O8" s="44" t="s">
        <v>71</v>
      </c>
      <c r="P8" s="58" t="s">
        <v>112</v>
      </c>
      <c r="Q8" s="104" t="s">
        <v>125</v>
      </c>
      <c r="R8" s="94" t="s">
        <v>68</v>
      </c>
      <c r="S8" s="35" t="s">
        <v>83</v>
      </c>
      <c r="T8" s="39" t="s">
        <v>60</v>
      </c>
      <c r="U8" s="33" t="s">
        <v>95</v>
      </c>
      <c r="V8" s="36" t="s">
        <v>64</v>
      </c>
    </row>
    <row r="9" spans="1:22" ht="27" thickBot="1" x14ac:dyDescent="0.3">
      <c r="A9" s="129"/>
      <c r="B9" s="28">
        <v>5</v>
      </c>
      <c r="C9" s="42" t="s">
        <v>38</v>
      </c>
      <c r="D9" s="43"/>
      <c r="E9" s="43"/>
      <c r="F9" s="43"/>
      <c r="G9" s="43" t="s">
        <v>38</v>
      </c>
      <c r="H9" s="43"/>
      <c r="I9" s="43"/>
      <c r="J9" s="43"/>
      <c r="K9" s="38" t="s">
        <v>94</v>
      </c>
      <c r="L9" s="33" t="s">
        <v>71</v>
      </c>
      <c r="M9" s="34" t="s">
        <v>93</v>
      </c>
      <c r="N9" s="96" t="s">
        <v>86</v>
      </c>
      <c r="O9" s="35" t="s">
        <v>57</v>
      </c>
      <c r="P9" s="104" t="s">
        <v>125</v>
      </c>
      <c r="Q9" s="36" t="s">
        <v>143</v>
      </c>
      <c r="R9" s="80" t="s">
        <v>65</v>
      </c>
      <c r="S9" s="35" t="s">
        <v>56</v>
      </c>
      <c r="T9" s="33" t="s">
        <v>95</v>
      </c>
      <c r="U9" s="33" t="s">
        <v>63</v>
      </c>
      <c r="V9" s="94" t="s">
        <v>68</v>
      </c>
    </row>
    <row r="10" spans="1:22" ht="27" thickBot="1" x14ac:dyDescent="0.3">
      <c r="A10" s="129"/>
      <c r="B10" s="28">
        <v>6</v>
      </c>
      <c r="C10" s="33" t="s">
        <v>31</v>
      </c>
      <c r="D10" s="113" t="s">
        <v>31</v>
      </c>
      <c r="E10" s="58" t="s">
        <v>36</v>
      </c>
      <c r="F10" s="103" t="s">
        <v>80</v>
      </c>
      <c r="G10" s="114" t="s">
        <v>32</v>
      </c>
      <c r="H10" s="38" t="s">
        <v>32</v>
      </c>
      <c r="I10" s="75" t="s">
        <v>31</v>
      </c>
      <c r="J10" s="33" t="s">
        <v>115</v>
      </c>
      <c r="K10" s="38" t="s">
        <v>94</v>
      </c>
      <c r="L10" s="104" t="s">
        <v>125</v>
      </c>
      <c r="M10" s="112" t="s">
        <v>101</v>
      </c>
      <c r="N10" s="35" t="s">
        <v>59</v>
      </c>
      <c r="O10" s="102" t="s">
        <v>65</v>
      </c>
      <c r="P10" s="33" t="s">
        <v>80</v>
      </c>
      <c r="Q10" s="58" t="s">
        <v>84</v>
      </c>
      <c r="R10" s="84" t="s">
        <v>149</v>
      </c>
      <c r="S10" s="84" t="s">
        <v>149</v>
      </c>
      <c r="T10" s="94" t="s">
        <v>68</v>
      </c>
      <c r="U10" s="37" t="s">
        <v>88</v>
      </c>
      <c r="V10" s="81" t="s">
        <v>81</v>
      </c>
    </row>
    <row r="11" spans="1:22" ht="26.25" x14ac:dyDescent="0.25">
      <c r="A11" s="129"/>
      <c r="B11" s="28">
        <v>7</v>
      </c>
      <c r="C11" s="33" t="s">
        <v>31</v>
      </c>
      <c r="D11" s="103" t="s">
        <v>80</v>
      </c>
      <c r="E11" s="114" t="s">
        <v>32</v>
      </c>
      <c r="F11" s="75" t="s">
        <v>31</v>
      </c>
      <c r="G11" s="33" t="s">
        <v>120</v>
      </c>
      <c r="H11" s="34" t="s">
        <v>93</v>
      </c>
      <c r="I11" s="33" t="s">
        <v>105</v>
      </c>
      <c r="J11" s="116" t="s">
        <v>31</v>
      </c>
      <c r="K11" s="40" t="s">
        <v>87</v>
      </c>
      <c r="L11" s="112" t="s">
        <v>101</v>
      </c>
      <c r="M11" s="37" t="s">
        <v>88</v>
      </c>
      <c r="N11" s="32" t="s">
        <v>126</v>
      </c>
      <c r="O11" s="102" t="s">
        <v>65</v>
      </c>
      <c r="P11" s="33" t="s">
        <v>80</v>
      </c>
      <c r="Q11" s="58" t="s">
        <v>84</v>
      </c>
      <c r="R11" s="35" t="s">
        <v>59</v>
      </c>
      <c r="S11" s="36" t="s">
        <v>64</v>
      </c>
      <c r="T11" s="38" t="s">
        <v>92</v>
      </c>
      <c r="U11" s="94" t="s">
        <v>68</v>
      </c>
      <c r="V11" s="81" t="s">
        <v>81</v>
      </c>
    </row>
    <row r="12" spans="1:22" ht="26.25" x14ac:dyDescent="0.25">
      <c r="A12" s="129"/>
      <c r="B12" s="28">
        <v>8</v>
      </c>
      <c r="C12" s="82"/>
      <c r="D12" s="76"/>
      <c r="E12" s="76"/>
      <c r="F12" s="77"/>
      <c r="G12" s="76"/>
      <c r="H12" s="77"/>
      <c r="I12" s="77"/>
      <c r="J12" s="77"/>
      <c r="K12" s="61"/>
      <c r="L12" s="61"/>
      <c r="M12" s="61"/>
      <c r="N12" s="64"/>
      <c r="O12" s="64"/>
      <c r="P12" s="65"/>
      <c r="Q12" s="65"/>
      <c r="R12" s="78"/>
      <c r="S12" s="78"/>
      <c r="T12" s="79"/>
      <c r="U12" s="79"/>
      <c r="V12" s="83"/>
    </row>
    <row r="13" spans="1:22" ht="27" thickBot="1" x14ac:dyDescent="0.3">
      <c r="A13" s="129"/>
      <c r="B13" s="28"/>
      <c r="C13" s="45"/>
      <c r="D13" s="46"/>
      <c r="E13" s="46"/>
      <c r="F13" s="47"/>
      <c r="G13" s="46"/>
      <c r="H13" s="47"/>
      <c r="I13" s="47"/>
      <c r="J13" s="47"/>
      <c r="K13" s="48"/>
      <c r="L13" s="48"/>
      <c r="M13" s="48"/>
      <c r="N13" s="49"/>
      <c r="O13" s="49"/>
      <c r="P13" s="50"/>
      <c r="Q13" s="50"/>
      <c r="R13" s="51"/>
      <c r="S13" s="51"/>
      <c r="T13" s="52"/>
      <c r="U13" s="52"/>
      <c r="V13" s="53"/>
    </row>
    <row r="14" spans="1:22" ht="27" thickBot="1" x14ac:dyDescent="0.3">
      <c r="A14" s="123" t="s">
        <v>39</v>
      </c>
      <c r="B14" s="27">
        <v>1</v>
      </c>
      <c r="C14" s="33" t="s">
        <v>31</v>
      </c>
      <c r="D14" s="113" t="s">
        <v>31</v>
      </c>
      <c r="E14" s="33" t="s">
        <v>120</v>
      </c>
      <c r="F14" s="75" t="s">
        <v>31</v>
      </c>
      <c r="G14" s="110" t="s">
        <v>104</v>
      </c>
      <c r="H14" s="32" t="s">
        <v>35</v>
      </c>
      <c r="I14" s="34" t="s">
        <v>93</v>
      </c>
      <c r="J14" s="116" t="s">
        <v>31</v>
      </c>
      <c r="K14" s="37" t="s">
        <v>37</v>
      </c>
      <c r="L14" s="37" t="s">
        <v>37</v>
      </c>
      <c r="M14" s="39" t="s">
        <v>124</v>
      </c>
      <c r="N14" s="35" t="s">
        <v>57</v>
      </c>
      <c r="O14" s="102" t="s">
        <v>65</v>
      </c>
      <c r="P14" s="112" t="s">
        <v>101</v>
      </c>
      <c r="Q14" s="80" t="s">
        <v>155</v>
      </c>
      <c r="R14" s="44" t="s">
        <v>158</v>
      </c>
      <c r="S14" s="36" t="s">
        <v>64</v>
      </c>
      <c r="T14" s="84" t="s">
        <v>161</v>
      </c>
      <c r="U14" s="35" t="s">
        <v>59</v>
      </c>
      <c r="V14" s="84" t="s">
        <v>161</v>
      </c>
    </row>
    <row r="15" spans="1:22" ht="27" thickBot="1" x14ac:dyDescent="0.3">
      <c r="A15" s="124"/>
      <c r="B15" s="28">
        <v>2</v>
      </c>
      <c r="C15" s="39" t="s">
        <v>99</v>
      </c>
      <c r="D15" s="113" t="s">
        <v>31</v>
      </c>
      <c r="E15" s="93" t="s">
        <v>31</v>
      </c>
      <c r="F15" s="103" t="s">
        <v>80</v>
      </c>
      <c r="G15" s="114" t="s">
        <v>32</v>
      </c>
      <c r="H15" s="33" t="s">
        <v>31</v>
      </c>
      <c r="I15" s="101" t="s">
        <v>31</v>
      </c>
      <c r="J15" s="33" t="s">
        <v>115</v>
      </c>
      <c r="K15" s="35" t="s">
        <v>59</v>
      </c>
      <c r="L15" s="34" t="s">
        <v>93</v>
      </c>
      <c r="M15" s="39" t="s">
        <v>124</v>
      </c>
      <c r="N15" s="106" t="s">
        <v>65</v>
      </c>
      <c r="O15" s="35" t="s">
        <v>57</v>
      </c>
      <c r="P15" s="37" t="s">
        <v>37</v>
      </c>
      <c r="Q15" s="37" t="s">
        <v>37</v>
      </c>
      <c r="R15" s="44" t="s">
        <v>158</v>
      </c>
      <c r="S15" s="36" t="s">
        <v>64</v>
      </c>
      <c r="T15" s="84" t="s">
        <v>161</v>
      </c>
      <c r="U15" s="80" t="s">
        <v>65</v>
      </c>
      <c r="V15" s="84" t="s">
        <v>161</v>
      </c>
    </row>
    <row r="16" spans="1:22" ht="27" thickBot="1" x14ac:dyDescent="0.3">
      <c r="A16" s="124"/>
      <c r="B16" s="28">
        <v>3</v>
      </c>
      <c r="C16" s="39" t="s">
        <v>100</v>
      </c>
      <c r="D16" s="58" t="s">
        <v>36</v>
      </c>
      <c r="E16" s="93" t="s">
        <v>31</v>
      </c>
      <c r="F16" s="33" t="s">
        <v>120</v>
      </c>
      <c r="G16" s="103" t="s">
        <v>80</v>
      </c>
      <c r="H16" s="33" t="s">
        <v>31</v>
      </c>
      <c r="I16" s="75" t="s">
        <v>31</v>
      </c>
      <c r="J16" s="54" t="s">
        <v>136</v>
      </c>
      <c r="K16" s="33" t="s">
        <v>71</v>
      </c>
      <c r="L16" s="39" t="s">
        <v>157</v>
      </c>
      <c r="M16" s="36" t="s">
        <v>71</v>
      </c>
      <c r="N16" s="106" t="s">
        <v>65</v>
      </c>
      <c r="O16" s="44" t="s">
        <v>71</v>
      </c>
      <c r="P16" s="36" t="s">
        <v>141</v>
      </c>
      <c r="Q16" s="35" t="s">
        <v>59</v>
      </c>
      <c r="R16" s="37" t="s">
        <v>37</v>
      </c>
      <c r="S16" s="37" t="s">
        <v>37</v>
      </c>
      <c r="T16" s="36" t="s">
        <v>64</v>
      </c>
      <c r="U16" s="80" t="s">
        <v>65</v>
      </c>
      <c r="V16" s="32" t="s">
        <v>40</v>
      </c>
    </row>
    <row r="17" spans="1:24" ht="27" thickBot="1" x14ac:dyDescent="0.3">
      <c r="A17" s="124"/>
      <c r="B17" s="28">
        <v>4</v>
      </c>
      <c r="C17" s="103" t="s">
        <v>80</v>
      </c>
      <c r="D17" s="113" t="s">
        <v>31</v>
      </c>
      <c r="E17" s="93" t="s">
        <v>31</v>
      </c>
      <c r="F17" s="114" t="s">
        <v>32</v>
      </c>
      <c r="G17" s="95" t="s">
        <v>31</v>
      </c>
      <c r="H17" s="33" t="s">
        <v>31</v>
      </c>
      <c r="I17" s="75" t="s">
        <v>31</v>
      </c>
      <c r="J17" s="116" t="s">
        <v>31</v>
      </c>
      <c r="K17" s="39" t="s">
        <v>98</v>
      </c>
      <c r="L17" s="33" t="s">
        <v>71</v>
      </c>
      <c r="M17" s="54" t="s">
        <v>135</v>
      </c>
      <c r="N17" s="37" t="s">
        <v>37</v>
      </c>
      <c r="O17" s="37" t="s">
        <v>37</v>
      </c>
      <c r="P17" s="35" t="s">
        <v>111</v>
      </c>
      <c r="Q17" s="44" t="s">
        <v>34</v>
      </c>
      <c r="R17" s="80" t="s">
        <v>65</v>
      </c>
      <c r="S17" s="32" t="s">
        <v>117</v>
      </c>
      <c r="T17" s="44" t="s">
        <v>159</v>
      </c>
      <c r="U17" s="41" t="s">
        <v>147</v>
      </c>
      <c r="V17" s="36" t="s">
        <v>64</v>
      </c>
      <c r="X17" t="s">
        <v>67</v>
      </c>
    </row>
    <row r="18" spans="1:24" ht="27" thickBot="1" x14ac:dyDescent="0.3">
      <c r="A18" s="124"/>
      <c r="B18" s="28">
        <v>5</v>
      </c>
      <c r="C18" s="42" t="s">
        <v>38</v>
      </c>
      <c r="D18" s="43"/>
      <c r="E18" s="43"/>
      <c r="F18" s="43"/>
      <c r="G18" s="43" t="s">
        <v>38</v>
      </c>
      <c r="H18" s="43"/>
      <c r="I18" s="43"/>
      <c r="J18" s="43"/>
      <c r="K18" s="39" t="s">
        <v>134</v>
      </c>
      <c r="L18" s="117" t="s">
        <v>113</v>
      </c>
      <c r="M18" s="54" t="s">
        <v>135</v>
      </c>
      <c r="N18" s="33" t="s">
        <v>71</v>
      </c>
      <c r="O18" s="35" t="s">
        <v>59</v>
      </c>
      <c r="P18" s="36" t="s">
        <v>141</v>
      </c>
      <c r="Q18" s="36" t="s">
        <v>144</v>
      </c>
      <c r="R18" s="44" t="s">
        <v>34</v>
      </c>
      <c r="S18" s="32" t="s">
        <v>117</v>
      </c>
      <c r="T18" s="44" t="s">
        <v>159</v>
      </c>
      <c r="U18" s="31" t="s">
        <v>72</v>
      </c>
      <c r="V18" s="36" t="s">
        <v>64</v>
      </c>
    </row>
    <row r="19" spans="1:24" ht="27" thickBot="1" x14ac:dyDescent="0.3">
      <c r="A19" s="124"/>
      <c r="B19" s="28">
        <v>6</v>
      </c>
      <c r="C19" s="33" t="s">
        <v>31</v>
      </c>
      <c r="D19" s="39" t="s">
        <v>99</v>
      </c>
      <c r="E19" s="114" t="s">
        <v>32</v>
      </c>
      <c r="F19" s="75" t="s">
        <v>31</v>
      </c>
      <c r="G19" s="54" t="s">
        <v>136</v>
      </c>
      <c r="H19" s="38" t="s">
        <v>32</v>
      </c>
      <c r="I19" s="33" t="s">
        <v>105</v>
      </c>
      <c r="J19" s="36" t="s">
        <v>32</v>
      </c>
      <c r="K19" s="112" t="s">
        <v>101</v>
      </c>
      <c r="L19" s="102" t="s">
        <v>65</v>
      </c>
      <c r="M19" s="106" t="s">
        <v>65</v>
      </c>
      <c r="N19" s="35" t="s">
        <v>59</v>
      </c>
      <c r="O19" s="38" t="s">
        <v>119</v>
      </c>
      <c r="P19" s="44" t="s">
        <v>34</v>
      </c>
      <c r="Q19" s="58" t="s">
        <v>150</v>
      </c>
      <c r="R19" s="84" t="s">
        <v>149</v>
      </c>
      <c r="S19" s="84" t="s">
        <v>149</v>
      </c>
      <c r="T19" s="32" t="s">
        <v>40</v>
      </c>
      <c r="U19" s="33" t="s">
        <v>63</v>
      </c>
      <c r="V19" s="34" t="s">
        <v>93</v>
      </c>
    </row>
    <row r="20" spans="1:24" ht="26.25" x14ac:dyDescent="0.25">
      <c r="A20" s="124"/>
      <c r="B20" s="28">
        <v>7</v>
      </c>
      <c r="C20" s="54" t="s">
        <v>136</v>
      </c>
      <c r="D20" s="39" t="s">
        <v>100</v>
      </c>
      <c r="E20" s="103" t="s">
        <v>80</v>
      </c>
      <c r="F20" s="75" t="s">
        <v>31</v>
      </c>
      <c r="G20" s="95" t="s">
        <v>31</v>
      </c>
      <c r="H20" s="33" t="s">
        <v>31</v>
      </c>
      <c r="I20" s="114" t="s">
        <v>32</v>
      </c>
      <c r="J20" s="34" t="s">
        <v>93</v>
      </c>
      <c r="K20" s="40" t="s">
        <v>87</v>
      </c>
      <c r="L20" s="102" t="s">
        <v>65</v>
      </c>
      <c r="M20" s="106" t="s">
        <v>65</v>
      </c>
      <c r="N20" s="38" t="s">
        <v>119</v>
      </c>
      <c r="O20" s="112" t="s">
        <v>101</v>
      </c>
      <c r="P20" s="35" t="s">
        <v>59</v>
      </c>
      <c r="Q20" s="58" t="s">
        <v>150</v>
      </c>
      <c r="R20" s="33" t="s">
        <v>63</v>
      </c>
      <c r="S20" s="44" t="s">
        <v>34</v>
      </c>
      <c r="T20" s="37" t="s">
        <v>37</v>
      </c>
      <c r="U20" s="37" t="s">
        <v>88</v>
      </c>
      <c r="V20" s="37" t="s">
        <v>37</v>
      </c>
    </row>
    <row r="21" spans="1:24" ht="26.25" x14ac:dyDescent="0.25">
      <c r="A21" s="124"/>
      <c r="B21" s="28" t="s">
        <v>44</v>
      </c>
      <c r="C21" s="59" t="s">
        <v>44</v>
      </c>
      <c r="D21" s="60"/>
      <c r="E21" s="60"/>
      <c r="F21" s="60"/>
      <c r="G21" s="60"/>
      <c r="H21" s="60"/>
      <c r="I21" s="60"/>
      <c r="J21" s="60"/>
      <c r="K21" s="61"/>
      <c r="L21" s="61"/>
      <c r="M21" s="61"/>
      <c r="N21" s="64"/>
      <c r="O21" s="64"/>
      <c r="P21" s="65"/>
      <c r="Q21" s="65"/>
      <c r="R21" s="78"/>
      <c r="S21" s="78"/>
      <c r="T21" s="79"/>
      <c r="U21" s="79"/>
      <c r="V21" s="83"/>
    </row>
    <row r="22" spans="1:24" ht="27" thickBot="1" x14ac:dyDescent="0.3">
      <c r="A22" s="124"/>
      <c r="B22" s="28"/>
      <c r="C22" s="56"/>
      <c r="D22" s="57"/>
      <c r="E22" s="57"/>
      <c r="F22" s="57"/>
      <c r="G22" s="57"/>
      <c r="H22" s="57"/>
      <c r="I22" s="57"/>
      <c r="J22" s="57"/>
      <c r="K22" s="48"/>
      <c r="L22" s="48"/>
      <c r="M22" s="48"/>
      <c r="N22" s="49"/>
      <c r="O22" s="49"/>
      <c r="P22" s="50"/>
      <c r="Q22" s="50"/>
      <c r="R22" s="51"/>
      <c r="S22" s="51"/>
      <c r="T22" s="52"/>
      <c r="U22" s="52"/>
      <c r="V22" s="53"/>
    </row>
    <row r="23" spans="1:24" ht="27" thickBot="1" x14ac:dyDescent="0.3">
      <c r="A23" s="125" t="s">
        <v>41</v>
      </c>
      <c r="B23" s="27">
        <v>1</v>
      </c>
      <c r="C23" s="33" t="s">
        <v>62</v>
      </c>
      <c r="D23" s="113" t="s">
        <v>31</v>
      </c>
      <c r="E23" s="93" t="s">
        <v>31</v>
      </c>
      <c r="F23" s="75" t="s">
        <v>31</v>
      </c>
      <c r="G23" s="114" t="s">
        <v>32</v>
      </c>
      <c r="H23" s="33" t="s">
        <v>31</v>
      </c>
      <c r="I23" s="54" t="s">
        <v>136</v>
      </c>
      <c r="J23" s="116" t="s">
        <v>31</v>
      </c>
      <c r="K23" s="35" t="s">
        <v>59</v>
      </c>
      <c r="L23" s="33" t="s">
        <v>71</v>
      </c>
      <c r="M23" s="39" t="s">
        <v>124</v>
      </c>
      <c r="N23" s="58" t="s">
        <v>127</v>
      </c>
      <c r="O23" s="70" t="s">
        <v>42</v>
      </c>
      <c r="P23" s="36" t="s">
        <v>141</v>
      </c>
      <c r="Q23" s="36" t="s">
        <v>145</v>
      </c>
      <c r="R23" s="80" t="s">
        <v>65</v>
      </c>
      <c r="S23" s="36" t="s">
        <v>64</v>
      </c>
      <c r="T23" s="34" t="s">
        <v>93</v>
      </c>
      <c r="U23" s="33" t="s">
        <v>80</v>
      </c>
      <c r="V23" s="96" t="s">
        <v>43</v>
      </c>
      <c r="W23" t="s">
        <v>44</v>
      </c>
    </row>
    <row r="24" spans="1:24" ht="27" thickBot="1" x14ac:dyDescent="0.3">
      <c r="A24" s="126"/>
      <c r="B24" s="28">
        <v>2</v>
      </c>
      <c r="C24" s="70" t="s">
        <v>42</v>
      </c>
      <c r="D24" s="33" t="s">
        <v>62</v>
      </c>
      <c r="E24" s="93" t="s">
        <v>31</v>
      </c>
      <c r="F24" s="114" t="s">
        <v>32</v>
      </c>
      <c r="G24" s="110" t="s">
        <v>104</v>
      </c>
      <c r="H24" s="33" t="s">
        <v>31</v>
      </c>
      <c r="I24" s="75" t="s">
        <v>31</v>
      </c>
      <c r="J24" s="116" t="s">
        <v>31</v>
      </c>
      <c r="K24" s="54" t="s">
        <v>135</v>
      </c>
      <c r="L24" s="34" t="s">
        <v>93</v>
      </c>
      <c r="M24" s="39" t="s">
        <v>124</v>
      </c>
      <c r="N24" s="58" t="s">
        <v>127</v>
      </c>
      <c r="O24" s="33" t="s">
        <v>95</v>
      </c>
      <c r="P24" s="35" t="s">
        <v>59</v>
      </c>
      <c r="Q24" s="38" t="s">
        <v>33</v>
      </c>
      <c r="R24" s="80" t="s">
        <v>65</v>
      </c>
      <c r="S24" s="36" t="s">
        <v>64</v>
      </c>
      <c r="T24" s="84" t="s">
        <v>161</v>
      </c>
      <c r="U24" s="96" t="s">
        <v>43</v>
      </c>
      <c r="V24" s="84" t="s">
        <v>161</v>
      </c>
    </row>
    <row r="25" spans="1:24" ht="27" thickBot="1" x14ac:dyDescent="0.3">
      <c r="A25" s="126"/>
      <c r="B25" s="28">
        <v>3</v>
      </c>
      <c r="C25" s="114" t="s">
        <v>32</v>
      </c>
      <c r="D25" s="113" t="s">
        <v>31</v>
      </c>
      <c r="E25" s="93" t="s">
        <v>31</v>
      </c>
      <c r="F25" s="33" t="s">
        <v>120</v>
      </c>
      <c r="G25" s="70" t="s">
        <v>42</v>
      </c>
      <c r="H25" s="33" t="s">
        <v>31</v>
      </c>
      <c r="I25" s="75" t="s">
        <v>31</v>
      </c>
      <c r="J25" s="34" t="s">
        <v>93</v>
      </c>
      <c r="K25" s="54" t="s">
        <v>135</v>
      </c>
      <c r="L25" s="39" t="s">
        <v>156</v>
      </c>
      <c r="M25" s="38" t="s">
        <v>94</v>
      </c>
      <c r="N25" s="33" t="s">
        <v>95</v>
      </c>
      <c r="O25" s="58" t="s">
        <v>128</v>
      </c>
      <c r="P25" s="36" t="s">
        <v>64</v>
      </c>
      <c r="Q25" s="80" t="s">
        <v>152</v>
      </c>
      <c r="R25" s="84" t="s">
        <v>151</v>
      </c>
      <c r="S25" s="84" t="s">
        <v>151</v>
      </c>
      <c r="T25" s="96" t="s">
        <v>43</v>
      </c>
      <c r="U25" s="35" t="s">
        <v>59</v>
      </c>
      <c r="V25" s="81" t="s">
        <v>81</v>
      </c>
    </row>
    <row r="26" spans="1:24" ht="27" thickBot="1" x14ac:dyDescent="0.3">
      <c r="A26" s="126"/>
      <c r="B26" s="28">
        <v>4</v>
      </c>
      <c r="C26" s="33" t="s">
        <v>31</v>
      </c>
      <c r="D26" s="103" t="s">
        <v>80</v>
      </c>
      <c r="E26" s="93" t="s">
        <v>31</v>
      </c>
      <c r="F26" s="70" t="s">
        <v>42</v>
      </c>
      <c r="G26" s="95" t="s">
        <v>31</v>
      </c>
      <c r="H26" s="33" t="s">
        <v>115</v>
      </c>
      <c r="I26" s="75" t="s">
        <v>31</v>
      </c>
      <c r="J26" s="116" t="s">
        <v>31</v>
      </c>
      <c r="K26" s="80" t="s">
        <v>65</v>
      </c>
      <c r="L26" s="38" t="s">
        <v>94</v>
      </c>
      <c r="M26" s="33" t="s">
        <v>95</v>
      </c>
      <c r="N26" s="33" t="s">
        <v>71</v>
      </c>
      <c r="O26" s="58" t="s">
        <v>128</v>
      </c>
      <c r="P26" s="36" t="s">
        <v>64</v>
      </c>
      <c r="Q26" s="32" t="s">
        <v>126</v>
      </c>
      <c r="R26" s="44" t="s">
        <v>34</v>
      </c>
      <c r="S26" s="94" t="s">
        <v>68</v>
      </c>
      <c r="T26" s="97" t="s">
        <v>60</v>
      </c>
      <c r="U26" s="41" t="s">
        <v>146</v>
      </c>
      <c r="V26" s="81" t="s">
        <v>81</v>
      </c>
    </row>
    <row r="27" spans="1:24" ht="27" thickBot="1" x14ac:dyDescent="0.3">
      <c r="A27" s="126"/>
      <c r="B27" s="28">
        <v>5</v>
      </c>
      <c r="C27" s="42" t="s">
        <v>38</v>
      </c>
      <c r="D27" s="43"/>
      <c r="E27" s="43"/>
      <c r="F27" s="43"/>
      <c r="G27" s="43"/>
      <c r="H27" s="43"/>
      <c r="I27" s="43"/>
      <c r="J27" s="43"/>
      <c r="K27" s="33" t="s">
        <v>71</v>
      </c>
      <c r="L27" s="33" t="s">
        <v>95</v>
      </c>
      <c r="M27" s="106" t="s">
        <v>65</v>
      </c>
      <c r="N27" s="70" t="s">
        <v>42</v>
      </c>
      <c r="O27" s="44" t="s">
        <v>71</v>
      </c>
      <c r="P27" s="38" t="s">
        <v>33</v>
      </c>
      <c r="Q27" s="44" t="s">
        <v>34</v>
      </c>
      <c r="R27" s="94" t="s">
        <v>68</v>
      </c>
      <c r="S27" s="108" t="s">
        <v>91</v>
      </c>
      <c r="T27" s="39" t="s">
        <v>60</v>
      </c>
      <c r="U27" s="41" t="s">
        <v>146</v>
      </c>
      <c r="V27" s="58" t="s">
        <v>128</v>
      </c>
    </row>
    <row r="28" spans="1:24" ht="27" thickBot="1" x14ac:dyDescent="0.3">
      <c r="A28" s="126"/>
      <c r="B28" s="28">
        <v>6</v>
      </c>
      <c r="C28" s="33" t="s">
        <v>31</v>
      </c>
      <c r="D28" s="114" t="s">
        <v>32</v>
      </c>
      <c r="E28" s="103" t="s">
        <v>80</v>
      </c>
      <c r="F28" s="75" t="s">
        <v>31</v>
      </c>
      <c r="G28" s="33" t="s">
        <v>120</v>
      </c>
      <c r="H28" s="34" t="s">
        <v>93</v>
      </c>
      <c r="I28" s="112" t="s">
        <v>101</v>
      </c>
      <c r="J28" s="116" t="s">
        <v>31</v>
      </c>
      <c r="K28" s="38" t="s">
        <v>94</v>
      </c>
      <c r="L28" s="54" t="s">
        <v>137</v>
      </c>
      <c r="M28" s="70" t="s">
        <v>42</v>
      </c>
      <c r="N28" s="106" t="s">
        <v>65</v>
      </c>
      <c r="O28" s="32" t="s">
        <v>126</v>
      </c>
      <c r="P28" s="44" t="s">
        <v>34</v>
      </c>
      <c r="Q28" s="33" t="s">
        <v>80</v>
      </c>
      <c r="R28" s="33" t="s">
        <v>63</v>
      </c>
      <c r="S28" s="35" t="s">
        <v>56</v>
      </c>
      <c r="T28" s="36" t="s">
        <v>67</v>
      </c>
      <c r="U28" s="94" t="s">
        <v>68</v>
      </c>
      <c r="V28" s="58" t="s">
        <v>128</v>
      </c>
    </row>
    <row r="29" spans="1:24" ht="27" thickBot="1" x14ac:dyDescent="0.3">
      <c r="A29" s="126"/>
      <c r="B29" s="28">
        <v>7</v>
      </c>
      <c r="C29" s="33" t="s">
        <v>31</v>
      </c>
      <c r="D29" s="113" t="s">
        <v>31</v>
      </c>
      <c r="E29" s="33" t="s">
        <v>120</v>
      </c>
      <c r="F29" s="75" t="s">
        <v>31</v>
      </c>
      <c r="G29" s="103" t="s">
        <v>80</v>
      </c>
      <c r="H29" s="112" t="s">
        <v>101</v>
      </c>
      <c r="I29" s="114" t="s">
        <v>32</v>
      </c>
      <c r="J29" s="70" t="s">
        <v>42</v>
      </c>
      <c r="K29" s="33" t="s">
        <v>71</v>
      </c>
      <c r="L29" s="54" t="s">
        <v>137</v>
      </c>
      <c r="M29" s="36" t="s">
        <v>71</v>
      </c>
      <c r="N29" s="34" t="s">
        <v>93</v>
      </c>
      <c r="O29" s="44" t="s">
        <v>71</v>
      </c>
      <c r="P29" s="32" t="s">
        <v>126</v>
      </c>
      <c r="Q29" s="35" t="s">
        <v>59</v>
      </c>
      <c r="R29" s="96" t="s">
        <v>86</v>
      </c>
      <c r="S29" s="44" t="s">
        <v>34</v>
      </c>
      <c r="T29" s="94" t="s">
        <v>68</v>
      </c>
      <c r="U29" s="80" t="s">
        <v>65</v>
      </c>
      <c r="V29" s="33" t="s">
        <v>67</v>
      </c>
    </row>
    <row r="30" spans="1:24" ht="26.25" x14ac:dyDescent="0.25">
      <c r="A30" s="126"/>
      <c r="B30" s="28">
        <v>8</v>
      </c>
      <c r="C30" s="59"/>
      <c r="D30" s="60"/>
      <c r="E30" s="60"/>
      <c r="F30" s="85"/>
      <c r="G30" s="60"/>
      <c r="H30" s="60"/>
      <c r="I30" s="60"/>
      <c r="J30" s="60"/>
      <c r="K30" s="61"/>
      <c r="L30" s="61"/>
      <c r="M30" s="62"/>
      <c r="N30" s="63"/>
      <c r="O30" s="64"/>
      <c r="P30" s="65"/>
      <c r="Q30" s="65"/>
      <c r="R30" s="35" t="s">
        <v>59</v>
      </c>
      <c r="S30" s="104" t="s">
        <v>138</v>
      </c>
      <c r="T30" s="96" t="s">
        <v>86</v>
      </c>
      <c r="U30" s="33" t="s">
        <v>67</v>
      </c>
      <c r="V30" s="94" t="s">
        <v>68</v>
      </c>
    </row>
    <row r="31" spans="1:24" ht="27" thickBot="1" x14ac:dyDescent="0.3">
      <c r="A31" s="127"/>
      <c r="B31" s="29"/>
      <c r="C31" s="56"/>
      <c r="D31" s="57"/>
      <c r="E31" s="57"/>
      <c r="F31" s="66"/>
      <c r="G31" s="57"/>
      <c r="H31" s="57"/>
      <c r="I31" s="57"/>
      <c r="J31" s="57"/>
      <c r="K31" s="67"/>
      <c r="L31" s="67"/>
      <c r="M31" s="48"/>
      <c r="N31" s="49"/>
      <c r="O31" s="49"/>
      <c r="P31" s="50"/>
      <c r="Q31" s="50"/>
      <c r="R31" s="68"/>
      <c r="S31" s="68"/>
      <c r="T31" s="52"/>
      <c r="U31" s="52"/>
      <c r="V31" s="53"/>
    </row>
    <row r="32" spans="1:24" ht="27" thickBot="1" x14ac:dyDescent="0.3">
      <c r="A32" s="144" t="s">
        <v>45</v>
      </c>
      <c r="B32" s="27">
        <v>1</v>
      </c>
      <c r="C32" s="30" t="s">
        <v>31</v>
      </c>
      <c r="D32" s="44" t="s">
        <v>140</v>
      </c>
      <c r="E32" s="93" t="s">
        <v>31</v>
      </c>
      <c r="F32" s="75" t="s">
        <v>31</v>
      </c>
      <c r="G32" s="95" t="s">
        <v>31</v>
      </c>
      <c r="H32" s="70" t="s">
        <v>42</v>
      </c>
      <c r="I32" s="33" t="s">
        <v>106</v>
      </c>
      <c r="J32" s="116" t="s">
        <v>31</v>
      </c>
      <c r="K32" s="80" t="s">
        <v>65</v>
      </c>
      <c r="L32" s="39" t="s">
        <v>114</v>
      </c>
      <c r="M32" s="36" t="s">
        <v>71</v>
      </c>
      <c r="N32" s="33" t="s">
        <v>71</v>
      </c>
      <c r="O32" s="102" t="s">
        <v>65</v>
      </c>
      <c r="P32" s="36" t="s">
        <v>64</v>
      </c>
      <c r="Q32" s="55" t="s">
        <v>70</v>
      </c>
      <c r="R32" s="35" t="s">
        <v>59</v>
      </c>
      <c r="S32" s="38" t="s">
        <v>33</v>
      </c>
      <c r="T32" s="37" t="s">
        <v>37</v>
      </c>
      <c r="U32" s="33" t="s">
        <v>95</v>
      </c>
      <c r="V32" s="37" t="s">
        <v>37</v>
      </c>
    </row>
    <row r="33" spans="1:24" ht="27" thickBot="1" x14ac:dyDescent="0.3">
      <c r="A33" s="145"/>
      <c r="B33" s="28">
        <v>2</v>
      </c>
      <c r="C33" s="33" t="s">
        <v>109</v>
      </c>
      <c r="D33" s="113" t="s">
        <v>31</v>
      </c>
      <c r="E33" s="93" t="s">
        <v>31</v>
      </c>
      <c r="F33" s="75" t="s">
        <v>31</v>
      </c>
      <c r="G33" s="110" t="s">
        <v>104</v>
      </c>
      <c r="H33" s="33" t="s">
        <v>31</v>
      </c>
      <c r="I33" s="70" t="s">
        <v>42</v>
      </c>
      <c r="J33" s="33" t="s">
        <v>115</v>
      </c>
      <c r="K33" s="80" t="s">
        <v>65</v>
      </c>
      <c r="L33" s="39" t="s">
        <v>97</v>
      </c>
      <c r="M33" s="36" t="s">
        <v>71</v>
      </c>
      <c r="N33" s="33" t="s">
        <v>71</v>
      </c>
      <c r="O33" s="102" t="s">
        <v>65</v>
      </c>
      <c r="P33" s="35" t="s">
        <v>89</v>
      </c>
      <c r="Q33" s="58" t="s">
        <v>122</v>
      </c>
      <c r="R33" s="38" t="s">
        <v>33</v>
      </c>
      <c r="S33" s="55" t="s">
        <v>70</v>
      </c>
      <c r="T33" s="36" t="s">
        <v>67</v>
      </c>
      <c r="U33" s="37" t="s">
        <v>88</v>
      </c>
      <c r="V33" s="33" t="s">
        <v>95</v>
      </c>
    </row>
    <row r="34" spans="1:24" ht="27" thickBot="1" x14ac:dyDescent="0.3">
      <c r="A34" s="145"/>
      <c r="B34" s="28">
        <v>3</v>
      </c>
      <c r="C34" s="33" t="s">
        <v>108</v>
      </c>
      <c r="D34" s="113" t="s">
        <v>31</v>
      </c>
      <c r="E34" s="115" t="s">
        <v>139</v>
      </c>
      <c r="F34" s="33" t="s">
        <v>120</v>
      </c>
      <c r="G34" s="58" t="s">
        <v>36</v>
      </c>
      <c r="H34" s="33" t="s">
        <v>31</v>
      </c>
      <c r="I34" s="75" t="s">
        <v>31</v>
      </c>
      <c r="J34" s="58" t="s">
        <v>121</v>
      </c>
      <c r="K34" s="33" t="s">
        <v>71</v>
      </c>
      <c r="L34" s="70" t="s">
        <v>42</v>
      </c>
      <c r="M34" s="106" t="s">
        <v>65</v>
      </c>
      <c r="N34" s="37" t="s">
        <v>37</v>
      </c>
      <c r="O34" s="37" t="s">
        <v>37</v>
      </c>
      <c r="P34" s="35" t="s">
        <v>90</v>
      </c>
      <c r="Q34" s="58" t="s">
        <v>122</v>
      </c>
      <c r="R34" s="55" t="s">
        <v>70</v>
      </c>
      <c r="S34" s="33" t="s">
        <v>80</v>
      </c>
      <c r="T34" s="38" t="s">
        <v>33</v>
      </c>
      <c r="U34" s="80" t="s">
        <v>65</v>
      </c>
      <c r="V34" s="36" t="s">
        <v>64</v>
      </c>
    </row>
    <row r="35" spans="1:24" ht="27" thickBot="1" x14ac:dyDescent="0.3">
      <c r="A35" s="145"/>
      <c r="B35" s="28">
        <v>4</v>
      </c>
      <c r="C35" s="30" t="s">
        <v>31</v>
      </c>
      <c r="D35" s="70" t="s">
        <v>42</v>
      </c>
      <c r="E35" s="44" t="s">
        <v>140</v>
      </c>
      <c r="F35" s="115" t="s">
        <v>139</v>
      </c>
      <c r="G35" s="33" t="s">
        <v>120</v>
      </c>
      <c r="H35" s="104" t="s">
        <v>125</v>
      </c>
      <c r="I35" s="75" t="s">
        <v>31</v>
      </c>
      <c r="J35" s="58" t="s">
        <v>121</v>
      </c>
      <c r="K35" s="37" t="s">
        <v>37</v>
      </c>
      <c r="L35" s="37" t="s">
        <v>37</v>
      </c>
      <c r="M35" s="33" t="s">
        <v>95</v>
      </c>
      <c r="N35" s="35" t="s">
        <v>59</v>
      </c>
      <c r="O35" s="35" t="s">
        <v>57</v>
      </c>
      <c r="P35" s="55" t="s">
        <v>70</v>
      </c>
      <c r="Q35" s="80" t="s">
        <v>155</v>
      </c>
      <c r="R35" s="33" t="s">
        <v>63</v>
      </c>
      <c r="S35" s="58" t="s">
        <v>58</v>
      </c>
      <c r="T35" s="36" t="s">
        <v>64</v>
      </c>
      <c r="U35" s="38" t="s">
        <v>33</v>
      </c>
      <c r="V35" s="34" t="s">
        <v>93</v>
      </c>
    </row>
    <row r="36" spans="1:24" ht="27" thickBot="1" x14ac:dyDescent="0.3">
      <c r="A36" s="145"/>
      <c r="B36" s="28">
        <v>5</v>
      </c>
      <c r="C36" s="42" t="s">
        <v>38</v>
      </c>
      <c r="D36" s="43"/>
      <c r="E36" s="43"/>
      <c r="F36" s="43"/>
      <c r="G36" s="43" t="s">
        <v>38</v>
      </c>
      <c r="H36" s="43"/>
      <c r="I36" s="43"/>
      <c r="J36" s="43"/>
      <c r="K36" s="35" t="s">
        <v>59</v>
      </c>
      <c r="L36" s="39" t="s">
        <v>156</v>
      </c>
      <c r="M36" s="37" t="s">
        <v>88</v>
      </c>
      <c r="N36" s="35" t="s">
        <v>57</v>
      </c>
      <c r="O36" s="34" t="s">
        <v>93</v>
      </c>
      <c r="P36" s="70" t="s">
        <v>42</v>
      </c>
      <c r="Q36" s="80" t="s">
        <v>155</v>
      </c>
      <c r="R36" s="33" t="s">
        <v>80</v>
      </c>
      <c r="S36" s="58" t="s">
        <v>58</v>
      </c>
      <c r="T36" s="32" t="s">
        <v>116</v>
      </c>
      <c r="U36" s="33" t="s">
        <v>63</v>
      </c>
      <c r="V36" s="38" t="s">
        <v>92</v>
      </c>
    </row>
    <row r="37" spans="1:24" ht="27" thickBot="1" x14ac:dyDescent="0.3">
      <c r="A37" s="145"/>
      <c r="B37" s="28">
        <v>6</v>
      </c>
      <c r="C37" s="30" t="s">
        <v>31</v>
      </c>
      <c r="D37" s="115" t="s">
        <v>139</v>
      </c>
      <c r="E37" s="110" t="s">
        <v>35</v>
      </c>
      <c r="F37" s="112" t="s">
        <v>101</v>
      </c>
      <c r="G37" s="95" t="s">
        <v>31</v>
      </c>
      <c r="H37" s="34" t="s">
        <v>93</v>
      </c>
      <c r="I37" s="75" t="s">
        <v>31</v>
      </c>
      <c r="J37" s="116" t="s">
        <v>101</v>
      </c>
      <c r="K37" s="35" t="s">
        <v>57</v>
      </c>
      <c r="L37" s="33" t="s">
        <v>95</v>
      </c>
      <c r="M37" s="39" t="s">
        <v>124</v>
      </c>
      <c r="N37" s="106" t="s">
        <v>65</v>
      </c>
      <c r="O37" s="104" t="s">
        <v>125</v>
      </c>
      <c r="P37" s="35" t="s">
        <v>111</v>
      </c>
      <c r="Q37" s="70" t="s">
        <v>42</v>
      </c>
      <c r="R37" s="37" t="s">
        <v>37</v>
      </c>
      <c r="S37" s="37" t="s">
        <v>37</v>
      </c>
      <c r="T37" s="32" t="s">
        <v>116</v>
      </c>
      <c r="U37" s="35" t="s">
        <v>59</v>
      </c>
      <c r="V37" s="38" t="s">
        <v>33</v>
      </c>
    </row>
    <row r="38" spans="1:24" ht="26.25" x14ac:dyDescent="0.25">
      <c r="A38" s="145"/>
      <c r="B38" s="28">
        <v>7</v>
      </c>
      <c r="C38" s="33" t="s">
        <v>31</v>
      </c>
      <c r="D38" s="113" t="s">
        <v>31</v>
      </c>
      <c r="E38" s="70" t="s">
        <v>42</v>
      </c>
      <c r="F38" s="75" t="s">
        <v>31</v>
      </c>
      <c r="G38" s="110" t="s">
        <v>35</v>
      </c>
      <c r="H38" s="33" t="s">
        <v>115</v>
      </c>
      <c r="I38" s="34" t="s">
        <v>93</v>
      </c>
      <c r="J38" s="36" t="s">
        <v>32</v>
      </c>
      <c r="K38" s="104" t="s">
        <v>125</v>
      </c>
      <c r="L38" s="102" t="s">
        <v>65</v>
      </c>
      <c r="M38" s="39" t="s">
        <v>124</v>
      </c>
      <c r="N38" s="106" t="s">
        <v>65</v>
      </c>
      <c r="O38" s="35" t="s">
        <v>59</v>
      </c>
      <c r="P38" s="37" t="s">
        <v>37</v>
      </c>
      <c r="Q38" s="37" t="s">
        <v>37</v>
      </c>
      <c r="R38" s="40" t="s">
        <v>64</v>
      </c>
      <c r="S38" s="36" t="s">
        <v>64</v>
      </c>
      <c r="T38" s="33" t="s">
        <v>95</v>
      </c>
      <c r="U38" s="44" t="s">
        <v>69</v>
      </c>
      <c r="V38" s="81" t="s">
        <v>81</v>
      </c>
      <c r="X38" t="s">
        <v>44</v>
      </c>
    </row>
    <row r="39" spans="1:24" ht="26.25" x14ac:dyDescent="0.25">
      <c r="A39" s="145"/>
      <c r="B39" s="28">
        <v>8</v>
      </c>
      <c r="C39" s="59"/>
      <c r="D39" s="60"/>
      <c r="E39" s="60"/>
      <c r="F39" s="60"/>
      <c r="G39" s="60"/>
      <c r="H39" s="60"/>
      <c r="I39" s="60"/>
      <c r="J39" s="60"/>
      <c r="K39" s="61"/>
      <c r="L39" s="61"/>
      <c r="M39" s="61"/>
      <c r="N39" s="64"/>
      <c r="O39" s="64"/>
      <c r="P39" s="50"/>
      <c r="Q39" s="50"/>
      <c r="R39" s="40" t="s">
        <v>64</v>
      </c>
      <c r="S39" s="35" t="s">
        <v>59</v>
      </c>
      <c r="T39" s="34" t="s">
        <v>93</v>
      </c>
      <c r="U39" s="44" t="s">
        <v>69</v>
      </c>
      <c r="V39" s="81" t="s">
        <v>81</v>
      </c>
    </row>
    <row r="40" spans="1:24" ht="27" thickBot="1" x14ac:dyDescent="0.3">
      <c r="A40" s="146"/>
      <c r="B40" s="29"/>
      <c r="C40" s="56"/>
      <c r="D40" s="57"/>
      <c r="E40" s="57"/>
      <c r="F40" s="57"/>
      <c r="G40" s="57"/>
      <c r="H40" s="57"/>
      <c r="I40" s="57"/>
      <c r="J40" s="57"/>
      <c r="K40" s="48"/>
      <c r="L40" s="48"/>
      <c r="M40" s="48"/>
      <c r="N40" s="49"/>
      <c r="O40" s="49"/>
      <c r="P40" s="50"/>
      <c r="Q40" s="50"/>
      <c r="R40" s="51"/>
      <c r="S40" s="51"/>
      <c r="T40" s="52"/>
      <c r="U40" s="52"/>
      <c r="V40" s="53"/>
    </row>
    <row r="41" spans="1:24" ht="27" thickBot="1" x14ac:dyDescent="0.3">
      <c r="A41" s="120" t="s">
        <v>46</v>
      </c>
      <c r="B41" s="27">
        <v>1</v>
      </c>
      <c r="C41" s="30" t="s">
        <v>31</v>
      </c>
      <c r="D41" s="114" t="s">
        <v>32</v>
      </c>
      <c r="E41" s="93" t="s">
        <v>31</v>
      </c>
      <c r="F41" s="75" t="s">
        <v>31</v>
      </c>
      <c r="G41" s="95" t="s">
        <v>31</v>
      </c>
      <c r="H41" s="38" t="s">
        <v>32</v>
      </c>
      <c r="I41" s="58" t="s">
        <v>102</v>
      </c>
      <c r="J41" s="116" t="s">
        <v>31</v>
      </c>
      <c r="K41" s="80" t="s">
        <v>72</v>
      </c>
      <c r="L41" s="102" t="s">
        <v>65</v>
      </c>
      <c r="M41" s="105" t="s">
        <v>72</v>
      </c>
      <c r="N41" s="31" t="s">
        <v>72</v>
      </c>
      <c r="O41" s="109" t="s">
        <v>72</v>
      </c>
      <c r="P41" s="106" t="s">
        <v>72</v>
      </c>
      <c r="Q41" s="58" t="s">
        <v>85</v>
      </c>
      <c r="R41" s="36" t="s">
        <v>110</v>
      </c>
      <c r="S41" s="31" t="s">
        <v>72</v>
      </c>
      <c r="T41" s="36" t="s">
        <v>110</v>
      </c>
      <c r="U41" s="33" t="s">
        <v>80</v>
      </c>
      <c r="V41" s="54" t="s">
        <v>72</v>
      </c>
    </row>
    <row r="42" spans="1:24" ht="27" thickBot="1" x14ac:dyDescent="0.3">
      <c r="A42" s="121"/>
      <c r="B42" s="28">
        <v>2</v>
      </c>
      <c r="C42" s="34" t="s">
        <v>31</v>
      </c>
      <c r="D42" s="113" t="s">
        <v>31</v>
      </c>
      <c r="E42" s="93" t="s">
        <v>31</v>
      </c>
      <c r="F42" s="75" t="s">
        <v>31</v>
      </c>
      <c r="G42" s="95" t="s">
        <v>31</v>
      </c>
      <c r="H42" s="33" t="s">
        <v>31</v>
      </c>
      <c r="I42" s="58" t="s">
        <v>107</v>
      </c>
      <c r="J42" s="116" t="s">
        <v>31</v>
      </c>
      <c r="K42" s="80" t="s">
        <v>65</v>
      </c>
      <c r="L42" s="33" t="s">
        <v>113</v>
      </c>
      <c r="M42" s="34" t="s">
        <v>93</v>
      </c>
      <c r="N42" s="33" t="s">
        <v>95</v>
      </c>
      <c r="O42" s="102" t="s">
        <v>65</v>
      </c>
      <c r="P42" s="36" t="s">
        <v>64</v>
      </c>
      <c r="Q42" s="58" t="s">
        <v>85</v>
      </c>
      <c r="R42" s="84" t="s">
        <v>153</v>
      </c>
      <c r="S42" s="84" t="s">
        <v>153</v>
      </c>
      <c r="T42" s="37" t="s">
        <v>37</v>
      </c>
      <c r="U42" s="33" t="s">
        <v>63</v>
      </c>
      <c r="V42" s="37" t="s">
        <v>37</v>
      </c>
    </row>
    <row r="43" spans="1:24" ht="27" thickBot="1" x14ac:dyDescent="0.3">
      <c r="A43" s="121"/>
      <c r="B43" s="28">
        <v>3</v>
      </c>
      <c r="C43" s="33" t="s">
        <v>31</v>
      </c>
      <c r="D43" s="113" t="s">
        <v>31</v>
      </c>
      <c r="E43" s="93" t="s">
        <v>31</v>
      </c>
      <c r="F43" s="110" t="s">
        <v>35</v>
      </c>
      <c r="G43" s="95" t="s">
        <v>31</v>
      </c>
      <c r="H43" s="33" t="s">
        <v>115</v>
      </c>
      <c r="I43" s="75" t="s">
        <v>31</v>
      </c>
      <c r="J43" s="34" t="s">
        <v>93</v>
      </c>
      <c r="K43" s="37" t="s">
        <v>37</v>
      </c>
      <c r="L43" s="37" t="s">
        <v>37</v>
      </c>
      <c r="M43" s="38" t="s">
        <v>94</v>
      </c>
      <c r="N43" s="112" t="s">
        <v>101</v>
      </c>
      <c r="O43" s="35" t="s">
        <v>57</v>
      </c>
      <c r="P43" s="36" t="s">
        <v>64</v>
      </c>
      <c r="Q43" s="80" t="s">
        <v>155</v>
      </c>
      <c r="R43" s="84" t="s">
        <v>153</v>
      </c>
      <c r="S43" s="84" t="s">
        <v>153</v>
      </c>
      <c r="T43" s="39" t="s">
        <v>60</v>
      </c>
      <c r="U43" s="32" t="s">
        <v>40</v>
      </c>
      <c r="V43" s="33" t="s">
        <v>67</v>
      </c>
    </row>
    <row r="44" spans="1:24" ht="27" thickBot="1" x14ac:dyDescent="0.3">
      <c r="A44" s="121"/>
      <c r="B44" s="28">
        <v>4</v>
      </c>
      <c r="C44" s="114" t="s">
        <v>32</v>
      </c>
      <c r="D44" s="33" t="s">
        <v>62</v>
      </c>
      <c r="E44" s="93" t="s">
        <v>101</v>
      </c>
      <c r="F44" s="58" t="s">
        <v>36</v>
      </c>
      <c r="G44" s="110" t="s">
        <v>104</v>
      </c>
      <c r="H44" s="33" t="s">
        <v>31</v>
      </c>
      <c r="I44" s="75" t="s">
        <v>31</v>
      </c>
      <c r="J44" s="116" t="s">
        <v>31</v>
      </c>
      <c r="K44" s="34" t="s">
        <v>93</v>
      </c>
      <c r="L44" s="33" t="s">
        <v>71</v>
      </c>
      <c r="M44" s="38" t="s">
        <v>94</v>
      </c>
      <c r="N44" s="37" t="s">
        <v>37</v>
      </c>
      <c r="O44" s="37" t="s">
        <v>37</v>
      </c>
      <c r="P44" s="35" t="s">
        <v>111</v>
      </c>
      <c r="Q44" s="80" t="s">
        <v>155</v>
      </c>
      <c r="R44" s="32" t="s">
        <v>40</v>
      </c>
      <c r="S44" s="33" t="s">
        <v>80</v>
      </c>
      <c r="T44" s="97" t="s">
        <v>60</v>
      </c>
      <c r="U44" s="96" t="s">
        <v>86</v>
      </c>
      <c r="V44" s="36" t="s">
        <v>64</v>
      </c>
    </row>
    <row r="45" spans="1:24" ht="27" thickBot="1" x14ac:dyDescent="0.3">
      <c r="A45" s="121"/>
      <c r="B45" s="28">
        <v>5</v>
      </c>
      <c r="C45" s="42" t="s">
        <v>38</v>
      </c>
      <c r="D45" s="43"/>
      <c r="E45" s="43"/>
      <c r="F45" s="43"/>
      <c r="G45" s="43" t="s">
        <v>38</v>
      </c>
      <c r="H45" s="43"/>
      <c r="I45" s="43"/>
      <c r="J45" s="43"/>
      <c r="K45" s="35" t="s">
        <v>57</v>
      </c>
      <c r="L45" s="38" t="s">
        <v>94</v>
      </c>
      <c r="M45" s="37" t="s">
        <v>88</v>
      </c>
      <c r="N45" s="106" t="s">
        <v>65</v>
      </c>
      <c r="O45" s="34" t="s">
        <v>93</v>
      </c>
      <c r="P45" s="44" t="s">
        <v>118</v>
      </c>
      <c r="Q45" s="33" t="s">
        <v>80</v>
      </c>
      <c r="R45" s="33" t="s">
        <v>63</v>
      </c>
      <c r="S45" s="32" t="s">
        <v>40</v>
      </c>
      <c r="T45" s="84" t="s">
        <v>162</v>
      </c>
      <c r="U45" s="38" t="s">
        <v>92</v>
      </c>
      <c r="V45" s="84" t="s">
        <v>162</v>
      </c>
    </row>
    <row r="46" spans="1:24" ht="27" thickBot="1" x14ac:dyDescent="0.3">
      <c r="A46" s="121"/>
      <c r="B46" s="28">
        <v>6</v>
      </c>
      <c r="C46" s="103" t="s">
        <v>80</v>
      </c>
      <c r="D46" s="113" t="s">
        <v>31</v>
      </c>
      <c r="E46" s="114" t="s">
        <v>32</v>
      </c>
      <c r="F46" s="112" t="s">
        <v>31</v>
      </c>
      <c r="G46" s="95" t="s">
        <v>101</v>
      </c>
      <c r="H46" s="33" t="s">
        <v>31</v>
      </c>
      <c r="I46" s="75" t="s">
        <v>31</v>
      </c>
      <c r="J46" s="33" t="s">
        <v>115</v>
      </c>
      <c r="K46" s="33" t="s">
        <v>71</v>
      </c>
      <c r="L46" s="38" t="s">
        <v>94</v>
      </c>
      <c r="M46" s="106" t="s">
        <v>65</v>
      </c>
      <c r="N46" s="35" t="s">
        <v>57</v>
      </c>
      <c r="O46" s="44" t="s">
        <v>118</v>
      </c>
      <c r="P46" s="36" t="s">
        <v>141</v>
      </c>
      <c r="Q46" s="36" t="s">
        <v>148</v>
      </c>
      <c r="R46" s="37" t="s">
        <v>37</v>
      </c>
      <c r="S46" s="37" t="s">
        <v>37</v>
      </c>
      <c r="T46" s="36" t="s">
        <v>64</v>
      </c>
      <c r="U46" s="33" t="s">
        <v>67</v>
      </c>
      <c r="V46" s="81" t="s">
        <v>82</v>
      </c>
    </row>
    <row r="47" spans="1:24" ht="27" thickBot="1" x14ac:dyDescent="0.4">
      <c r="A47" s="121"/>
      <c r="B47" s="28">
        <v>7</v>
      </c>
      <c r="C47" s="86"/>
      <c r="D47" s="69"/>
      <c r="E47" s="111" t="s">
        <v>47</v>
      </c>
      <c r="F47" s="111" t="s">
        <v>47</v>
      </c>
      <c r="G47" s="111" t="s">
        <v>47</v>
      </c>
      <c r="H47" s="111" t="s">
        <v>47</v>
      </c>
      <c r="I47" s="111" t="s">
        <v>47</v>
      </c>
      <c r="J47" s="111" t="s">
        <v>47</v>
      </c>
      <c r="K47" s="34" t="s">
        <v>93</v>
      </c>
      <c r="L47" s="107" t="s">
        <v>72</v>
      </c>
      <c r="M47" s="106" t="s">
        <v>65</v>
      </c>
      <c r="N47" s="44" t="s">
        <v>118</v>
      </c>
      <c r="O47" s="44" t="s">
        <v>71</v>
      </c>
      <c r="P47" s="37" t="s">
        <v>37</v>
      </c>
      <c r="Q47" s="37" t="s">
        <v>37</v>
      </c>
      <c r="R47" s="44" t="s">
        <v>123</v>
      </c>
      <c r="S47" s="96" t="s">
        <v>86</v>
      </c>
      <c r="T47" s="36" t="s">
        <v>64</v>
      </c>
      <c r="U47" s="41" t="s">
        <v>154</v>
      </c>
      <c r="V47" s="81" t="s">
        <v>82</v>
      </c>
    </row>
    <row r="48" spans="1:24" ht="27" thickBot="1" x14ac:dyDescent="0.4">
      <c r="A48" s="122"/>
      <c r="B48" s="29">
        <v>8</v>
      </c>
      <c r="C48" s="87"/>
      <c r="D48" s="88"/>
      <c r="E48" s="69"/>
      <c r="F48" s="69"/>
      <c r="G48" s="69"/>
      <c r="H48" s="69"/>
      <c r="I48" s="69"/>
      <c r="J48" s="69"/>
      <c r="K48" s="89"/>
      <c r="L48" s="89"/>
      <c r="M48" s="90"/>
      <c r="N48" s="90"/>
      <c r="O48" s="91" t="s">
        <v>48</v>
      </c>
      <c r="P48" s="91"/>
      <c r="Q48" s="91"/>
      <c r="R48" s="91"/>
      <c r="S48" s="91"/>
      <c r="T48" s="91"/>
      <c r="U48" s="90"/>
      <c r="V48" s="92"/>
    </row>
    <row r="49" ht="18" customHeight="1" x14ac:dyDescent="0.25"/>
  </sheetData>
  <mergeCells count="25">
    <mergeCell ref="S3:S4"/>
    <mergeCell ref="V3:V4"/>
    <mergeCell ref="G3:G4"/>
    <mergeCell ref="A32:A40"/>
    <mergeCell ref="D3:D4"/>
    <mergeCell ref="F3:F4"/>
    <mergeCell ref="U3:U4"/>
    <mergeCell ref="K3:K4"/>
    <mergeCell ref="H3:H4"/>
    <mergeCell ref="P3:P4"/>
    <mergeCell ref="T3:T4"/>
    <mergeCell ref="L3:L4"/>
    <mergeCell ref="M3:M4"/>
    <mergeCell ref="R3:R4"/>
    <mergeCell ref="N3:N4"/>
    <mergeCell ref="O3:O4"/>
    <mergeCell ref="Q3:Q4"/>
    <mergeCell ref="A41:A48"/>
    <mergeCell ref="A14:A22"/>
    <mergeCell ref="A23:A31"/>
    <mergeCell ref="A5:A13"/>
    <mergeCell ref="C3:C4"/>
    <mergeCell ref="I3:I4"/>
    <mergeCell ref="E3:E4"/>
    <mergeCell ref="J3:J4"/>
  </mergeCells>
  <phoneticPr fontId="11" type="noConversion"/>
  <printOptions horizontalCentered="1"/>
  <pageMargins left="0.23622047244094491" right="0.23622047244094491" top="0.74803149606299213" bottom="0.35433070866141736" header="0.31496062992125984" footer="0.31496062992125984"/>
  <pageSetup paperSize="8" scale="60" fitToWidth="0" orientation="landscape" r:id="rId1"/>
  <headerFooter>
    <oddHeader>&amp;LAktualizacja   &amp;D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7"/>
  <sheetViews>
    <sheetView zoomScale="90" zoomScaleNormal="90" workbookViewId="0">
      <selection activeCell="C15" sqref="C15"/>
    </sheetView>
  </sheetViews>
  <sheetFormatPr defaultRowHeight="15" x14ac:dyDescent="0.25"/>
  <cols>
    <col min="1" max="1" width="12.7109375" customWidth="1"/>
    <col min="2" max="6" width="30.7109375" customWidth="1"/>
  </cols>
  <sheetData>
    <row r="1" spans="1:7" ht="31.5" x14ac:dyDescent="0.25">
      <c r="A1" s="2" t="s">
        <v>11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7" ht="15" customHeight="1" x14ac:dyDescent="0.25">
      <c r="A2" s="1"/>
      <c r="C2" s="1"/>
      <c r="D2" s="1"/>
      <c r="E2" s="1" t="s">
        <v>2</v>
      </c>
      <c r="F2" s="1" t="s">
        <v>3</v>
      </c>
    </row>
    <row r="3" spans="1:7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7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>muzyka</v>
      </c>
      <c r="C4" s="7" t="str">
        <f ca="1">INDIRECT(ADDRESS(ROW()+(COLUMN()-2)*9+1,MATCH($A$1,'PLAN LEKCJI'!$C$3:$V$3)+2,,,"PLAN LEKCJI"))</f>
        <v xml:space="preserve">zajęcia zint. </v>
      </c>
      <c r="D4" s="7" t="str">
        <f ca="1">INDIRECT(ADDRESS(ROW()+(COLUMN()-2)*9+1,MATCH($A$1,'PLAN LEKCJI'!$C$3:$V$3)+2,,,"PLAN LEKCJI"))</f>
        <v xml:space="preserve">  j.ang. / j.ang. </v>
      </c>
      <c r="E4" s="7" t="str">
        <f ca="1">INDIRECT(ADDRESS(ROW()+(COLUMN()-2)*9+1,MATCH($A$1,'PLAN LEKCJI'!$C$3:$V$3)+2,,,"PLAN LEKCJI"))</f>
        <v xml:space="preserve">zajęcia zint. </v>
      </c>
      <c r="F4" s="7" t="str">
        <f ca="1">INDIRECT(ADDRESS(ROW()+(COLUMN()-2)*9+1,MATCH($A$1,'PLAN LEKCJI'!$C$3:$V$3)+2,,,"PLAN LEKCJI"))</f>
        <v xml:space="preserve">zajęcia zint. </v>
      </c>
    </row>
    <row r="5" spans="1:7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>wych. fizyczne</v>
      </c>
      <c r="C5" s="7" t="str">
        <f ca="1">INDIRECT(ADDRESS(ROW()+(COLUMN()-2)*9+1,MATCH($A$1,'PLAN LEKCJI'!$C$3:$V$3)+2,,,"PLAN LEKCJI"))</f>
        <v xml:space="preserve">informat. / j.ang.  </v>
      </c>
      <c r="D5" s="7" t="str">
        <f ca="1">INDIRECT(ADDRESS(ROW()+(COLUMN()-2)*9+1,MATCH($A$1,'PLAN LEKCJI'!$C$3:$V$3)+2,,,"PLAN LEKCJI"))</f>
        <v>TAŃCE</v>
      </c>
      <c r="E5" s="7" t="str">
        <f ca="1">INDIRECT(ADDRESS(ROW()+(COLUMN()-2)*9+1,MATCH($A$1,'PLAN LEKCJI'!$C$3:$V$3)+2,,,"PLAN LEKCJI"))</f>
        <v xml:space="preserve">  j.ang. / szachy</v>
      </c>
      <c r="F5" s="7" t="str">
        <f ca="1">INDIRECT(ADDRESS(ROW()+(COLUMN()-2)*9+1,MATCH($A$1,'PLAN LEKCJI'!$C$3:$V$3)+2,,,"PLAN LEKCJI"))</f>
        <v xml:space="preserve">zajęcia zint. </v>
      </c>
    </row>
    <row r="6" spans="1:7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 xml:space="preserve">zajęcia zint. </v>
      </c>
      <c r="C6" s="7" t="str">
        <f ca="1">INDIRECT(ADDRESS(ROW()+(COLUMN()-2)*9+1,MATCH($A$1,'PLAN LEKCJI'!$C$3:$V$3)+2,,,"PLAN LEKCJI"))</f>
        <v xml:space="preserve">informat. / j.ang.  </v>
      </c>
      <c r="D6" s="7" t="str">
        <f ca="1">INDIRECT(ADDRESS(ROW()+(COLUMN()-2)*9+1,MATCH($A$1,'PLAN LEKCJI'!$C$3:$V$3)+2,,,"PLAN LEKCJI"))</f>
        <v>wych. fizyczne</v>
      </c>
      <c r="E6" s="7" t="str">
        <f ca="1">INDIRECT(ADDRESS(ROW()+(COLUMN()-2)*9+1,MATCH($A$1,'PLAN LEKCJI'!$C$3:$V$3)+2,,,"PLAN LEKCJI"))</f>
        <v xml:space="preserve">  j.ang. / szachy</v>
      </c>
      <c r="F6" s="7" t="str">
        <f ca="1">INDIRECT(ADDRESS(ROW()+(COLUMN()-2)*9+1,MATCH($A$1,'PLAN LEKCJI'!$C$3:$V$3)+2,,,"PLAN LEKCJI"))</f>
        <v xml:space="preserve">zajęcia zint. </v>
      </c>
      <c r="G6"/>
    </row>
    <row r="7" spans="1:7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 xml:space="preserve"> konwersacje</v>
      </c>
      <c r="C7" s="7" t="str">
        <f ca="1">INDIRECT(ADDRESS(ROW()+(COLUMN()-2)*9+1,MATCH($A$1,'PLAN LEKCJI'!$C$3:$V$3)+2,,,"PLAN LEKCJI"))</f>
        <v>RELIGIA</v>
      </c>
      <c r="D7" s="7" t="str">
        <f ca="1">INDIRECT(ADDRESS(ROW()+(COLUMN()-2)*9+1,MATCH($A$1,'PLAN LEKCJI'!$C$3:$V$3)+2,,,"PLAN LEKCJI"))</f>
        <v xml:space="preserve">zajęcia zint. </v>
      </c>
      <c r="E7" s="7" t="str">
        <f ca="1">INDIRECT(ADDRESS(ROW()+(COLUMN()-2)*9+1,MATCH($A$1,'PLAN LEKCJI'!$C$3:$V$3)+2,,,"PLAN LEKCJI"))</f>
        <v xml:space="preserve">zajęcia zint. </v>
      </c>
      <c r="F7" s="7" t="str">
        <f ca="1">INDIRECT(ADDRESS(ROW()+(COLUMN()-2)*9+1,MATCH($A$1,'PLAN LEKCJI'!$C$3:$V$3)+2,,,"PLAN LEKCJI"))</f>
        <v>wych. fizyczne</v>
      </c>
    </row>
    <row r="8" spans="1:7" s="5" customFormat="1" ht="24.95" customHeight="1" x14ac:dyDescent="0.25">
      <c r="A8" s="6">
        <f t="shared" ca="1" si="0"/>
        <v>5</v>
      </c>
      <c r="B8" s="7" t="str">
        <f ca="1">INDIRECT(ADDRESS(ROW()+(COLUMN()-2)*9+1,MATCH($A$1,'PLAN LEKCJI'!$C$3:$V$3)+2,,,"PLAN LEKCJI"))</f>
        <v>rekreacja</v>
      </c>
      <c r="C8" s="7" t="str">
        <f ca="1">INDIRECT(ADDRESS(ROW()+(COLUMN()-2)*9+1,MATCH($A$1,'PLAN LEKCJI'!$C$3:$V$3)+2,,,"PLAN LEKCJI"))</f>
        <v>rekreacja</v>
      </c>
      <c r="D8" s="7" t="str">
        <f ca="1">INDIRECT(ADDRESS(ROW()+(COLUMN()-2)*9+1,MATCH($A$1,'PLAN LEKCJI'!$C$3:$V$3)+2,,,"PLAN LEKCJI"))</f>
        <v>rekreacja</v>
      </c>
      <c r="E8" s="7" t="str">
        <f ca="1">INDIRECT(ADDRESS(ROW()+(COLUMN()-2)*9+1,MATCH($A$1,'PLAN LEKCJI'!$C$3:$V$3)+2,,,"PLAN LEKCJI"))</f>
        <v>rekreacja</v>
      </c>
      <c r="F8" s="7" t="str">
        <f ca="1">INDIRECT(ADDRESS(ROW()+(COLUMN()-2)*9+1,MATCH($A$1,'PLAN LEKCJI'!$C$3:$V$3)+2,,,"PLAN LEKCJI"))</f>
        <v>rekreacja</v>
      </c>
    </row>
    <row r="9" spans="1:7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 xml:space="preserve">zajęcia zint. </v>
      </c>
      <c r="C9" s="7" t="str">
        <f ca="1">INDIRECT(ADDRESS(ROW()+(COLUMN()-2)*9+1,MATCH($A$1,'PLAN LEKCJI'!$C$3:$V$3)+2,,,"PLAN LEKCJI"))</f>
        <v xml:space="preserve">zajęcia zint. </v>
      </c>
      <c r="D9" s="7" t="str">
        <f ca="1">INDIRECT(ADDRESS(ROW()+(COLUMN()-2)*9+1,MATCH($A$1,'PLAN LEKCJI'!$C$3:$V$3)+2,,,"PLAN LEKCJI"))</f>
        <v xml:space="preserve">zajęcia zint. </v>
      </c>
      <c r="E9" s="7" t="str">
        <f ca="1">INDIRECT(ADDRESS(ROW()+(COLUMN()-2)*9+1,MATCH($A$1,'PLAN LEKCJI'!$C$3:$V$3)+2,,,"PLAN LEKCJI"))</f>
        <v xml:space="preserve">zajęcia zint. </v>
      </c>
      <c r="F9" s="7" t="str">
        <f ca="1">INDIRECT(ADDRESS(ROW()+(COLUMN()-2)*9+1,MATCH($A$1,'PLAN LEKCJI'!$C$3:$V$3)+2,,,"PLAN LEKCJI"))</f>
        <v>RELIGIA</v>
      </c>
    </row>
    <row r="10" spans="1:7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 xml:space="preserve">zajęcia zint. </v>
      </c>
      <c r="C10" s="7" t="str">
        <f ca="1">INDIRECT(ADDRESS(ROW()+(COLUMN()-2)*9+1,MATCH($A$1,'PLAN LEKCJI'!$C$3:$V$3)+2,,,"PLAN LEKCJI"))</f>
        <v>PLASTYKA 28</v>
      </c>
      <c r="D10" s="7" t="str">
        <f ca="1">INDIRECT(ADDRESS(ROW()+(COLUMN()-2)*9+1,MATCH($A$1,'PLAN LEKCJI'!$C$3:$V$3)+2,,,"PLAN LEKCJI"))</f>
        <v xml:space="preserve">zajęcia zint. </v>
      </c>
      <c r="E10" s="7" t="str">
        <f ca="1">INDIRECT(ADDRESS(ROW()+(COLUMN()-2)*9+1,MATCH($A$1,'PLAN LEKCJI'!$C$3:$V$3)+2,,,"PLAN LEKCJI"))</f>
        <v xml:space="preserve">zajęcia zint. </v>
      </c>
      <c r="F10" s="7">
        <f ca="1">INDIRECT(ADDRESS(ROW()+(COLUMN()-2)*9+1,MATCH($A$1,'PLAN LEKCJI'!$C$3:$V$3)+2,,,"PLAN LEKCJI"))</f>
        <v>0</v>
      </c>
    </row>
    <row r="11" spans="1:7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 t="str">
        <f ca="1">INDIRECT(ADDRESS(ROW()+(COLUMN()-2)*9+1,MATCH($A$1,'PLAN LEKCJI'!$C$3:$V$3)+2,,,"PLAN LEKCJI"))</f>
        <v xml:space="preserve"> </v>
      </c>
      <c r="D11" s="7">
        <f ca="1">INDIRECT(ADDRESS(ROW()+(COLUMN()-2)*9+1,MATCH($A$1,'PLAN LEKCJI'!$C$3:$V$3)+2,,,"PLAN LEKCJI"))</f>
        <v>0</v>
      </c>
      <c r="E11" s="7">
        <f ca="1">INDIRECT(ADDRESS(ROW()+(COLUMN()-2)*9+1,MATCH($A$1,'PLAN LEKCJI'!$C$3:$V$3)+2,,,"PLAN LEKCJI"))</f>
        <v>0</v>
      </c>
      <c r="F11" s="7">
        <f ca="1">INDIRECT(ADDRESS(ROW()+(COLUMN()-2)*9+1,MATCH($A$1,'PLAN LEKCJI'!$C$3:$V$3)+2,,,"PLAN LEKCJI"))</f>
        <v>0</v>
      </c>
    </row>
    <row r="19" spans="9:11" ht="21" x14ac:dyDescent="0.35">
      <c r="K19" s="73"/>
    </row>
    <row r="28" spans="9:11" x14ac:dyDescent="0.25">
      <c r="J28" s="74"/>
    </row>
    <row r="29" spans="9:11" x14ac:dyDescent="0.25">
      <c r="J29" s="74"/>
    </row>
    <row r="32" spans="9:11" ht="21" x14ac:dyDescent="0.35">
      <c r="I32" s="73"/>
    </row>
    <row r="35" spans="3:12" ht="21" x14ac:dyDescent="0.35">
      <c r="G35" s="73"/>
    </row>
    <row r="37" spans="3:12" x14ac:dyDescent="0.25">
      <c r="C37" s="5"/>
    </row>
    <row r="38" spans="3:12" ht="21" x14ac:dyDescent="0.35">
      <c r="H38" s="73"/>
    </row>
    <row r="46" spans="3:12" ht="21" x14ac:dyDescent="0.35">
      <c r="L46" s="71"/>
    </row>
    <row r="47" spans="3:12" ht="21" x14ac:dyDescent="0.35">
      <c r="L47" s="72"/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1"/>
  <sheetViews>
    <sheetView zoomScaleNormal="100" workbookViewId="0">
      <selection activeCell="B4" sqref="B4"/>
    </sheetView>
  </sheetViews>
  <sheetFormatPr defaultRowHeight="15" x14ac:dyDescent="0.25"/>
  <cols>
    <col min="1" max="1" width="12.7109375" customWidth="1"/>
    <col min="2" max="6" width="30.7109375" customWidth="1"/>
  </cols>
  <sheetData>
    <row r="1" spans="1:6" ht="31.5" x14ac:dyDescent="0.25">
      <c r="A1" s="2" t="s">
        <v>12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 xml:space="preserve">zajęcia zint. </v>
      </c>
      <c r="C4" s="7" t="str">
        <f ca="1">INDIRECT(ADDRESS(ROW()+(COLUMN()-2)*9+1,MATCH($A$1,'PLAN LEKCJI'!$C$3:$V$3)+2,,,"PLAN LEKCJI"))</f>
        <v xml:space="preserve">zajęcia zint. </v>
      </c>
      <c r="D4" s="7" t="str">
        <f ca="1">INDIRECT(ADDRESS(ROW()+(COLUMN()-2)*9+1,MATCH($A$1,'PLAN LEKCJI'!$C$3:$V$3)+2,,,"PLAN LEKCJI"))</f>
        <v xml:space="preserve">zajęcia zint. </v>
      </c>
      <c r="E4" s="7" t="str">
        <f ca="1">INDIRECT(ADDRESS(ROW()+(COLUMN()-2)*9+1,MATCH($A$1,'PLAN LEKCJI'!$C$3:$V$3)+2,,,"PLAN LEKCJI"))</f>
        <v xml:space="preserve">SZACHY  01 </v>
      </c>
      <c r="F4" s="7" t="str">
        <f ca="1">INDIRECT(ADDRESS(ROW()+(COLUMN()-2)*9+1,MATCH($A$1,'PLAN LEKCJI'!$C$3:$V$3)+2,,,"PLAN LEKCJI"))</f>
        <v>wych. fizyczne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 xml:space="preserve">zajęcia zint. </v>
      </c>
      <c r="C5" s="7" t="str">
        <f ca="1">INDIRECT(ADDRESS(ROW()+(COLUMN()-2)*9+1,MATCH($A$1,'PLAN LEKCJI'!$C$3:$V$3)+2,,,"PLAN LEKCJI"))</f>
        <v xml:space="preserve">zajęcia zint. </v>
      </c>
      <c r="D5" s="7" t="str">
        <f ca="1">INDIRECT(ADDRESS(ROW()+(COLUMN()-2)*9+1,MATCH($A$1,'PLAN LEKCJI'!$C$3:$V$3)+2,,,"PLAN LEKCJI"))</f>
        <v xml:space="preserve">  j.ang. / j.ang. </v>
      </c>
      <c r="E5" s="7" t="str">
        <f ca="1">INDIRECT(ADDRESS(ROW()+(COLUMN()-2)*9+1,MATCH($A$1,'PLAN LEKCJI'!$C$3:$V$3)+2,,,"PLAN LEKCJI"))</f>
        <v xml:space="preserve">zajęcia zint. </v>
      </c>
      <c r="F5" s="7" t="str">
        <f ca="1">INDIRECT(ADDRESS(ROW()+(COLUMN()-2)*9+1,MATCH($A$1,'PLAN LEKCJI'!$C$3:$V$3)+2,,,"PLAN LEKCJI"))</f>
        <v xml:space="preserve">zajęcia zint. 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>wych. fizyczne</v>
      </c>
      <c r="C6" s="7" t="str">
        <f ca="1">INDIRECT(ADDRESS(ROW()+(COLUMN()-2)*9+1,MATCH($A$1,'PLAN LEKCJI'!$C$3:$V$3)+2,,,"PLAN LEKCJI"))</f>
        <v xml:space="preserve"> konwersacje</v>
      </c>
      <c r="D6" s="7" t="str">
        <f ca="1">INDIRECT(ADDRESS(ROW()+(COLUMN()-2)*9+1,MATCH($A$1,'PLAN LEKCJI'!$C$3:$V$3)+2,,,"PLAN LEKCJI"))</f>
        <v xml:space="preserve">zajęcia zint. </v>
      </c>
      <c r="E6" s="7" t="str">
        <f ca="1">INDIRECT(ADDRESS(ROW()+(COLUMN()-2)*9+1,MATCH($A$1,'PLAN LEKCJI'!$C$3:$V$3)+2,,,"PLAN LEKCJI"))</f>
        <v xml:space="preserve">zajęcia zint. </v>
      </c>
      <c r="F6" s="7" t="str">
        <f ca="1">INDIRECT(ADDRESS(ROW()+(COLUMN()-2)*9+1,MATCH($A$1,'PLAN LEKCJI'!$C$3:$V$3)+2,,,"PLAN LEKCJI"))</f>
        <v xml:space="preserve">zajęcia zint. 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>muzyka</v>
      </c>
      <c r="C7" s="7" t="str">
        <f ca="1">INDIRECT(ADDRESS(ROW()+(COLUMN()-2)*9+1,MATCH($A$1,'PLAN LEKCJI'!$C$3:$V$3)+2,,,"PLAN LEKCJI"))</f>
        <v xml:space="preserve">zajęcia zint. </v>
      </c>
      <c r="D7" s="7" t="str">
        <f ca="1">INDIRECT(ADDRESS(ROW()+(COLUMN()-2)*9+1,MATCH($A$1,'PLAN LEKCJI'!$C$3:$V$3)+2,,,"PLAN LEKCJI"))</f>
        <v>RELIGIA</v>
      </c>
      <c r="E7" s="7" t="str">
        <f ca="1">INDIRECT(ADDRESS(ROW()+(COLUMN()-2)*9+1,MATCH($A$1,'PLAN LEKCJI'!$C$3:$V$3)+2,,,"PLAN LEKCJI"))</f>
        <v>TAŃCE</v>
      </c>
      <c r="F7" s="7" t="str">
        <f ca="1">INDIRECT(ADDRESS(ROW()+(COLUMN()-2)*9+1,MATCH($A$1,'PLAN LEKCJI'!$C$3:$V$3)+2,,,"PLAN LEKCJI"))</f>
        <v xml:space="preserve">  j.ang. / j.ang. </v>
      </c>
    </row>
    <row r="8" spans="1:6" s="5" customFormat="1" ht="24.95" customHeight="1" x14ac:dyDescent="0.25">
      <c r="A8" s="6">
        <f t="shared" ca="1" si="0"/>
        <v>5</v>
      </c>
      <c r="B8" s="7">
        <f ca="1">INDIRECT(ADDRESS(ROW()+(COLUMN()-2)*9+1,MATCH($A$1,'PLAN LEKCJI'!$C$3:$V$3)+2,,,"PLAN LEKCJI"))</f>
        <v>0</v>
      </c>
      <c r="C8" s="7">
        <f ca="1">INDIRECT(ADDRESS(ROW()+(COLUMN()-2)*9+1,MATCH($A$1,'PLAN LEKCJI'!$C$3:$V$3)+2,,,"PLAN LEKCJI"))</f>
        <v>0</v>
      </c>
      <c r="D8" s="7">
        <f ca="1">INDIRECT(ADDRESS(ROW()+(COLUMN()-2)*9+1,MATCH($A$1,'PLAN LEKCJI'!$C$3:$V$3)+2,,,"PLAN LEKCJI"))</f>
        <v>0</v>
      </c>
      <c r="E8" s="7">
        <f ca="1">INDIRECT(ADDRESS(ROW()+(COLUMN()-2)*9+1,MATCH($A$1,'PLAN LEKCJI'!$C$3:$V$3)+2,,,"PLAN LEKCJI"))</f>
        <v>0</v>
      </c>
      <c r="F8" s="7">
        <f ca="1">INDIRECT(ADDRESS(ROW()+(COLUMN()-2)*9+1,MATCH($A$1,'PLAN LEKCJI'!$C$3:$V$3)+2,,,"PLAN LEKCJI"))</f>
        <v>0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 xml:space="preserve">zajęcia zint. </v>
      </c>
      <c r="C9" s="7" t="str">
        <f ca="1">INDIRECT(ADDRESS(ROW()+(COLUMN()-2)*9+1,MATCH($A$1,'PLAN LEKCJI'!$C$3:$V$3)+2,,,"PLAN LEKCJI"))</f>
        <v xml:space="preserve">informat. / j.ang.  </v>
      </c>
      <c r="D9" s="7" t="str">
        <f ca="1">INDIRECT(ADDRESS(ROW()+(COLUMN()-2)*9+1,MATCH($A$1,'PLAN LEKCJI'!$C$3:$V$3)+2,,,"PLAN LEKCJI"))</f>
        <v>wych. fizyczne</v>
      </c>
      <c r="E9" s="7" t="str">
        <f ca="1">INDIRECT(ADDRESS(ROW()+(COLUMN()-2)*9+1,MATCH($A$1,'PLAN LEKCJI'!$C$3:$V$3)+2,,,"PLAN LEKCJI"))</f>
        <v>PLASTYKA  03</v>
      </c>
      <c r="F9" s="7" t="str">
        <f ca="1">INDIRECT(ADDRESS(ROW()+(COLUMN()-2)*9+1,MATCH($A$1,'PLAN LEKCJI'!$C$3:$V$3)+2,,,"PLAN LEKCJI"))</f>
        <v xml:space="preserve">zajęcia zint. 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>RELIGIA</v>
      </c>
      <c r="C10" s="7" t="str">
        <f ca="1">INDIRECT(ADDRESS(ROW()+(COLUMN()-2)*9+1,MATCH($A$1,'PLAN LEKCJI'!$C$3:$V$3)+2,,,"PLAN LEKCJI"))</f>
        <v xml:space="preserve">informat. / j.ang.  </v>
      </c>
      <c r="D10" s="7" t="str">
        <f ca="1">INDIRECT(ADDRESS(ROW()+(COLUMN()-2)*9+1,MATCH($A$1,'PLAN LEKCJI'!$C$3:$V$3)+2,,,"PLAN LEKCJI"))</f>
        <v xml:space="preserve">zajęcia zint. </v>
      </c>
      <c r="E10" s="7" t="str">
        <f ca="1">INDIRECT(ADDRESS(ROW()+(COLUMN()-2)*9+1,MATCH($A$1,'PLAN LEKCJI'!$C$3:$V$3)+2,,,"PLAN LEKCJI"))</f>
        <v xml:space="preserve">zajęcia zint. </v>
      </c>
      <c r="F10" s="7">
        <f ca="1">INDIRECT(ADDRESS(ROW()+(COLUMN()-2)*9+1,MATCH($A$1,'PLAN LEKCJI'!$C$3:$V$3)+2,,,"PLAN LEKCJI"))</f>
        <v>0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>
        <f ca="1">INDIRECT(ADDRESS(ROW()+(COLUMN()-2)*9+1,MATCH($A$1,'PLAN LEKCJI'!$C$3:$V$3)+2,,,"PLAN LEKCJI"))</f>
        <v>0</v>
      </c>
      <c r="E11" s="7">
        <f ca="1">INDIRECT(ADDRESS(ROW()+(COLUMN()-2)*9+1,MATCH($A$1,'PLAN LEKCJI'!$C$3:$V$3)+2,,,"PLAN LEKCJI"))</f>
        <v>0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11"/>
  <sheetViews>
    <sheetView workbookViewId="0">
      <selection activeCell="B10" sqref="B10"/>
    </sheetView>
  </sheetViews>
  <sheetFormatPr defaultRowHeight="15" x14ac:dyDescent="0.25"/>
  <cols>
    <col min="1" max="1" width="12.7109375" customWidth="1"/>
    <col min="2" max="6" width="30.7109375" customWidth="1"/>
  </cols>
  <sheetData>
    <row r="1" spans="1:6" ht="31.5" x14ac:dyDescent="0.25">
      <c r="A1" s="2" t="s">
        <v>13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 xml:space="preserve">zajęcia zint. </v>
      </c>
      <c r="C4" s="7" t="str">
        <f ca="1">INDIRECT(ADDRESS(ROW()+(COLUMN()-2)*9+1,MATCH($A$1,'PLAN LEKCJI'!$C$3:$V$3)+2,,,"PLAN LEKCJI"))</f>
        <v xml:space="preserve">  j.ang. / j.ang. </v>
      </c>
      <c r="D4" s="7" t="str">
        <f ca="1">INDIRECT(ADDRESS(ROW()+(COLUMN()-2)*9+1,MATCH($A$1,'PLAN LEKCJI'!$C$3:$V$3)+2,,,"PLAN LEKCJI"))</f>
        <v xml:space="preserve">zajęcia zint. </v>
      </c>
      <c r="E4" s="7" t="str">
        <f ca="1">INDIRECT(ADDRESS(ROW()+(COLUMN()-2)*9+1,MATCH($A$1,'PLAN LEKCJI'!$C$3:$V$3)+2,,,"PLAN LEKCJI"))</f>
        <v xml:space="preserve">zajęcia zint. </v>
      </c>
      <c r="F4" s="7" t="str">
        <f ca="1">INDIRECT(ADDRESS(ROW()+(COLUMN()-2)*9+1,MATCH($A$1,'PLAN LEKCJI'!$C$3:$V$3)+2,,,"PLAN LEKCJI"))</f>
        <v xml:space="preserve">zajęcia zint. 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 xml:space="preserve">  j.ang. / j.ang. </v>
      </c>
      <c r="C5" s="7" t="str">
        <f ca="1">INDIRECT(ADDRESS(ROW()+(COLUMN()-2)*9+1,MATCH($A$1,'PLAN LEKCJI'!$C$3:$V$3)+2,,,"PLAN LEKCJI"))</f>
        <v xml:space="preserve">zajęcia zint. </v>
      </c>
      <c r="D5" s="7" t="str">
        <f ca="1">INDIRECT(ADDRESS(ROW()+(COLUMN()-2)*9+1,MATCH($A$1,'PLAN LEKCJI'!$C$3:$V$3)+2,,,"PLAN LEKCJI"))</f>
        <v xml:space="preserve">zajęcia zint. </v>
      </c>
      <c r="E5" s="7" t="str">
        <f ca="1">INDIRECT(ADDRESS(ROW()+(COLUMN()-2)*9+1,MATCH($A$1,'PLAN LEKCJI'!$C$3:$V$3)+2,,,"PLAN LEKCJI"))</f>
        <v xml:space="preserve">zajęcia zint. </v>
      </c>
      <c r="F5" s="7" t="str">
        <f ca="1">INDIRECT(ADDRESS(ROW()+(COLUMN()-2)*9+1,MATCH($A$1,'PLAN LEKCJI'!$C$3:$V$3)+2,,,"PLAN LEKCJI"))</f>
        <v xml:space="preserve">zajęcia zint. 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 xml:space="preserve">zajęcia zint. </v>
      </c>
      <c r="C6" s="7" t="str">
        <f ca="1">INDIRECT(ADDRESS(ROW()+(COLUMN()-2)*9+1,MATCH($A$1,'PLAN LEKCJI'!$C$3:$V$3)+2,,,"PLAN LEKCJI"))</f>
        <v xml:space="preserve">zajęcia zint. </v>
      </c>
      <c r="D6" s="7" t="str">
        <f ca="1">INDIRECT(ADDRESS(ROW()+(COLUMN()-2)*9+1,MATCH($A$1,'PLAN LEKCJI'!$C$3:$V$3)+2,,,"PLAN LEKCJI"))</f>
        <v xml:space="preserve">zajęcia zint. </v>
      </c>
      <c r="E6" s="7" t="str">
        <f ca="1">INDIRECT(ADDRESS(ROW()+(COLUMN()-2)*9+1,MATCH($A$1,'PLAN LEKCJI'!$C$3:$V$3)+2,,,"PLAN LEKCJI"))</f>
        <v>PLASTYKA  03</v>
      </c>
      <c r="F6" s="7" t="str">
        <f ca="1">INDIRECT(ADDRESS(ROW()+(COLUMN()-2)*9+1,MATCH($A$1,'PLAN LEKCJI'!$C$3:$V$3)+2,,,"PLAN LEKCJI"))</f>
        <v xml:space="preserve">zajęcia zint. 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 xml:space="preserve">zajęcia zint. </v>
      </c>
      <c r="C7" s="7" t="str">
        <f ca="1">INDIRECT(ADDRESS(ROW()+(COLUMN()-2)*9+1,MATCH($A$1,'PLAN LEKCJI'!$C$3:$V$3)+2,,,"PLAN LEKCJI"))</f>
        <v xml:space="preserve">zajęcia zint. </v>
      </c>
      <c r="D7" s="7" t="str">
        <f ca="1">INDIRECT(ADDRESS(ROW()+(COLUMN()-2)*9+1,MATCH($A$1,'PLAN LEKCJI'!$C$3:$V$3)+2,,,"PLAN LEKCJI"))</f>
        <v xml:space="preserve">zajęcia zint. </v>
      </c>
      <c r="E7" s="7" t="str">
        <f ca="1">INDIRECT(ADDRESS(ROW()+(COLUMN()-2)*9+1,MATCH($A$1,'PLAN LEKCJI'!$C$3:$V$3)+2,,,"PLAN LEKCJI"))</f>
        <v xml:space="preserve">SZACHY  01 </v>
      </c>
      <c r="F7" s="7" t="str">
        <f ca="1">INDIRECT(ADDRESS(ROW()+(COLUMN()-2)*9+1,MATCH($A$1,'PLAN LEKCJI'!$C$3:$V$3)+2,,,"PLAN LEKCJI"))</f>
        <v>muzyka</v>
      </c>
    </row>
    <row r="8" spans="1:6" s="5" customFormat="1" ht="24.95" customHeight="1" x14ac:dyDescent="0.25">
      <c r="A8" s="6">
        <f t="shared" ca="1" si="0"/>
        <v>5</v>
      </c>
      <c r="B8" s="7">
        <f ca="1">INDIRECT(ADDRESS(ROW()+(COLUMN()-2)*9+1,MATCH($A$1,'PLAN LEKCJI'!$C$3:$V$3)+2,,,"PLAN LEKCJI"))</f>
        <v>0</v>
      </c>
      <c r="C8" s="7">
        <f ca="1">INDIRECT(ADDRESS(ROW()+(COLUMN()-2)*9+1,MATCH($A$1,'PLAN LEKCJI'!$C$3:$V$3)+2,,,"PLAN LEKCJI"))</f>
        <v>0</v>
      </c>
      <c r="D8" s="7">
        <f ca="1">INDIRECT(ADDRESS(ROW()+(COLUMN()-2)*9+1,MATCH($A$1,'PLAN LEKCJI'!$C$3:$V$3)+2,,,"PLAN LEKCJI"))</f>
        <v>0</v>
      </c>
      <c r="E8" s="7">
        <f ca="1">INDIRECT(ADDRESS(ROW()+(COLUMN()-2)*9+1,MATCH($A$1,'PLAN LEKCJI'!$C$3:$V$3)+2,,,"PLAN LEKCJI"))</f>
        <v>0</v>
      </c>
      <c r="F8" s="7">
        <f ca="1">INDIRECT(ADDRESS(ROW()+(COLUMN()-2)*9+1,MATCH($A$1,'PLAN LEKCJI'!$C$3:$V$3)+2,,,"PLAN LEKCJI"))</f>
        <v>0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 xml:space="preserve"> konwersacje</v>
      </c>
      <c r="C9" s="7" t="str">
        <f ca="1">INDIRECT(ADDRESS(ROW()+(COLUMN()-2)*9+1,MATCH($A$1,'PLAN LEKCJI'!$C$3:$V$3)+2,,,"PLAN LEKCJI"))</f>
        <v>wych. fizyczne</v>
      </c>
      <c r="D9" s="7" t="str">
        <f ca="1">INDIRECT(ADDRESS(ROW()+(COLUMN()-2)*9+1,MATCH($A$1,'PLAN LEKCJI'!$C$3:$V$3)+2,,,"PLAN LEKCJI"))</f>
        <v>RELIGIA</v>
      </c>
      <c r="E9" s="7" t="str">
        <f ca="1">INDIRECT(ADDRESS(ROW()+(COLUMN()-2)*9+1,MATCH($A$1,'PLAN LEKCJI'!$C$3:$V$3)+2,,,"PLAN LEKCJI"))</f>
        <v>informatyka</v>
      </c>
      <c r="F9" s="7" t="str">
        <f ca="1">INDIRECT(ADDRESS(ROW()+(COLUMN()-2)*9+1,MATCH($A$1,'PLAN LEKCJI'!$C$3:$V$3)+2,,,"PLAN LEKCJI"))</f>
        <v>wych. fizyczne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>wych. fizyczne</v>
      </c>
      <c r="C10" s="7" t="str">
        <f ca="1">INDIRECT(ADDRESS(ROW()+(COLUMN()-2)*9+1,MATCH($A$1,'PLAN LEKCJI'!$C$3:$V$3)+2,,,"PLAN LEKCJI"))</f>
        <v>RELIGIA</v>
      </c>
      <c r="D10" s="7" t="str">
        <f ca="1">INDIRECT(ADDRESS(ROW()+(COLUMN()-2)*9+1,MATCH($A$1,'PLAN LEKCJI'!$C$3:$V$3)+2,,,"PLAN LEKCJI"))</f>
        <v xml:space="preserve">  j.ang. / j.ang. </v>
      </c>
      <c r="E10" s="7" t="str">
        <f ca="1">INDIRECT(ADDRESS(ROW()+(COLUMN()-2)*9+1,MATCH($A$1,'PLAN LEKCJI'!$C$3:$V$3)+2,,,"PLAN LEKCJI"))</f>
        <v>TAŃCE</v>
      </c>
      <c r="F10" s="7" t="str">
        <f ca="1">INDIRECT(ADDRESS(ROW()+(COLUMN()-2)*9+1,MATCH($A$1,'PLAN LEKCJI'!$C$3:$V$3)+2,,,"PLAN LEKCJI"))</f>
        <v>basen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>
        <f ca="1">INDIRECT(ADDRESS(ROW()+(COLUMN()-2)*9+1,MATCH($A$1,'PLAN LEKCJI'!$C$3:$V$3)+2,,,"PLAN LEKCJI"))</f>
        <v>0</v>
      </c>
      <c r="E11" s="7">
        <f ca="1">INDIRECT(ADDRESS(ROW()+(COLUMN()-2)*9+1,MATCH($A$1,'PLAN LEKCJI'!$C$3:$V$3)+2,,,"PLAN LEKCJI"))</f>
        <v>0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11"/>
  <sheetViews>
    <sheetView workbookViewId="0">
      <selection activeCell="B10" sqref="B10"/>
    </sheetView>
  </sheetViews>
  <sheetFormatPr defaultRowHeight="15" x14ac:dyDescent="0.25"/>
  <cols>
    <col min="1" max="1" width="12.7109375" customWidth="1"/>
    <col min="2" max="6" width="30.7109375" customWidth="1"/>
  </cols>
  <sheetData>
    <row r="1" spans="1:6" ht="31.5" x14ac:dyDescent="0.25">
      <c r="A1" s="2" t="s">
        <v>14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 xml:space="preserve">zajęcia zint. </v>
      </c>
      <c r="C4" s="7" t="str">
        <f ca="1">INDIRECT(ADDRESS(ROW()+(COLUMN()-2)*9+1,MATCH($A$1,'PLAN LEKCJI'!$C$3:$V$3)+2,,,"PLAN LEKCJI"))</f>
        <v xml:space="preserve">zajęcia zint. </v>
      </c>
      <c r="D4" s="7" t="str">
        <f ca="1">INDIRECT(ADDRESS(ROW()+(COLUMN()-2)*9+1,MATCH($A$1,'PLAN LEKCJI'!$C$3:$V$3)+2,,,"PLAN LEKCJI"))</f>
        <v xml:space="preserve">zajęcia zint. </v>
      </c>
      <c r="E4" s="7" t="str">
        <f ca="1">INDIRECT(ADDRESS(ROW()+(COLUMN()-2)*9+1,MATCH($A$1,'PLAN LEKCJI'!$C$3:$V$3)+2,,,"PLAN LEKCJI"))</f>
        <v xml:space="preserve">zajęcia zint. </v>
      </c>
      <c r="F4" s="7" t="str">
        <f ca="1">INDIRECT(ADDRESS(ROW()+(COLUMN()-2)*9+1,MATCH($A$1,'PLAN LEKCJI'!$C$3:$V$3)+2,,,"PLAN LEKCJI"))</f>
        <v xml:space="preserve">zajęcia zint. 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>muzyka</v>
      </c>
      <c r="C5" s="7" t="str">
        <f ca="1">INDIRECT(ADDRESS(ROW()+(COLUMN()-2)*9+1,MATCH($A$1,'PLAN LEKCJI'!$C$3:$V$3)+2,,,"PLAN LEKCJI"))</f>
        <v>RELIGIA</v>
      </c>
      <c r="D5" s="7" t="str">
        <f ca="1">INDIRECT(ADDRESS(ROW()+(COLUMN()-2)*9+1,MATCH($A$1,'PLAN LEKCJI'!$C$3:$V$3)+2,,,"PLAN LEKCJI"))</f>
        <v>wych. fizyczne</v>
      </c>
      <c r="E5" s="7" t="str">
        <f ca="1">INDIRECT(ADDRESS(ROW()+(COLUMN()-2)*9+1,MATCH($A$1,'PLAN LEKCJI'!$C$3:$V$3)+2,,,"PLAN LEKCJI"))</f>
        <v xml:space="preserve">zajęcia zint. </v>
      </c>
      <c r="F5" s="7" t="str">
        <f ca="1">INDIRECT(ADDRESS(ROW()+(COLUMN()-2)*9+1,MATCH($A$1,'PLAN LEKCJI'!$C$3:$V$3)+2,,,"PLAN LEKCJI"))</f>
        <v xml:space="preserve">zajęcia zint. 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 xml:space="preserve">zajęcia zint. </v>
      </c>
      <c r="C6" s="7" t="str">
        <f ca="1">INDIRECT(ADDRESS(ROW()+(COLUMN()-2)*9+1,MATCH($A$1,'PLAN LEKCJI'!$C$3:$V$3)+2,,,"PLAN LEKCJI"))</f>
        <v xml:space="preserve">  j.ang. / j.ang. </v>
      </c>
      <c r="D6" s="7" t="str">
        <f ca="1">INDIRECT(ADDRESS(ROW()+(COLUMN()-2)*9+1,MATCH($A$1,'PLAN LEKCJI'!$C$3:$V$3)+2,,,"PLAN LEKCJI"))</f>
        <v xml:space="preserve">  j.ang. / j.ang. </v>
      </c>
      <c r="E6" s="7" t="str">
        <f ca="1">INDIRECT(ADDRESS(ROW()+(COLUMN()-2)*9+1,MATCH($A$1,'PLAN LEKCJI'!$C$3:$V$3)+2,,,"PLAN LEKCJI"))</f>
        <v xml:space="preserve">  j.ang. / j.ang. </v>
      </c>
      <c r="F6" s="7" t="str">
        <f ca="1">INDIRECT(ADDRESS(ROW()+(COLUMN()-2)*9+1,MATCH($A$1,'PLAN LEKCJI'!$C$3:$V$3)+2,,,"PLAN LEKCJI"))</f>
        <v>informatyka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>wych. fizyczne</v>
      </c>
      <c r="C7" s="7" t="str">
        <f ca="1">INDIRECT(ADDRESS(ROW()+(COLUMN()-2)*9+1,MATCH($A$1,'PLAN LEKCJI'!$C$3:$V$3)+2,,,"PLAN LEKCJI"))</f>
        <v>wych. fizyczne</v>
      </c>
      <c r="D7" s="7" t="str">
        <f ca="1">INDIRECT(ADDRESS(ROW()+(COLUMN()-2)*9+1,MATCH($A$1,'PLAN LEKCJI'!$C$3:$V$3)+2,,,"PLAN LEKCJI"))</f>
        <v>TAŃCE</v>
      </c>
      <c r="E7" s="7" t="str">
        <f ca="1">INDIRECT(ADDRESS(ROW()+(COLUMN()-2)*9+1,MATCH($A$1,'PLAN LEKCJI'!$C$3:$V$3)+2,,,"PLAN LEKCJI"))</f>
        <v>PLASTYKA  03</v>
      </c>
      <c r="F7" s="7" t="str">
        <f ca="1">INDIRECT(ADDRESS(ROW()+(COLUMN()-2)*9+1,MATCH($A$1,'PLAN LEKCJI'!$C$3:$V$3)+2,,,"PLAN LEKCJI"))</f>
        <v xml:space="preserve"> konwersacje</v>
      </c>
    </row>
    <row r="8" spans="1:6" s="5" customFormat="1" ht="24.95" customHeight="1" x14ac:dyDescent="0.25">
      <c r="A8" s="6">
        <f t="shared" ca="1" si="0"/>
        <v>5</v>
      </c>
      <c r="B8" s="7">
        <f ca="1">INDIRECT(ADDRESS(ROW()+(COLUMN()-2)*9+1,MATCH($A$1,'PLAN LEKCJI'!$C$3:$V$3)+2,,,"PLAN LEKCJI"))</f>
        <v>0</v>
      </c>
      <c r="C8" s="7">
        <f ca="1">INDIRECT(ADDRESS(ROW()+(COLUMN()-2)*9+1,MATCH($A$1,'PLAN LEKCJI'!$C$3:$V$3)+2,,,"PLAN LEKCJI"))</f>
        <v>0</v>
      </c>
      <c r="D8" s="7">
        <f ca="1">INDIRECT(ADDRESS(ROW()+(COLUMN()-2)*9+1,MATCH($A$1,'PLAN LEKCJI'!$C$3:$V$3)+2,,,"PLAN LEKCJI"))</f>
        <v>0</v>
      </c>
      <c r="E8" s="7">
        <f ca="1">INDIRECT(ADDRESS(ROW()+(COLUMN()-2)*9+1,MATCH($A$1,'PLAN LEKCJI'!$C$3:$V$3)+2,,,"PLAN LEKCJI"))</f>
        <v>0</v>
      </c>
      <c r="F8" s="7">
        <f ca="1">INDIRECT(ADDRESS(ROW()+(COLUMN()-2)*9+1,MATCH($A$1,'PLAN LEKCJI'!$C$3:$V$3)+2,,,"PLAN LEKCJI"))</f>
        <v>0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>RELIGIA</v>
      </c>
      <c r="C9" s="7" t="str">
        <f ca="1">INDIRECT(ADDRESS(ROW()+(COLUMN()-2)*9+1,MATCH($A$1,'PLAN LEKCJI'!$C$3:$V$3)+2,,,"PLAN LEKCJI"))</f>
        <v xml:space="preserve">zajęcia zint. </v>
      </c>
      <c r="D9" s="7" t="str">
        <f ca="1">INDIRECT(ADDRESS(ROW()+(COLUMN()-2)*9+1,MATCH($A$1,'PLAN LEKCJI'!$C$3:$V$3)+2,,,"PLAN LEKCJI"))</f>
        <v xml:space="preserve">zajęcia zint. </v>
      </c>
      <c r="E9" s="7" t="str">
        <f ca="1">INDIRECT(ADDRESS(ROW()+(COLUMN()-2)*9+1,MATCH($A$1,'PLAN LEKCJI'!$C$3:$V$3)+2,,,"PLAN LEKCJI"))</f>
        <v>muzyka</v>
      </c>
      <c r="F9" s="7" t="str">
        <f ca="1">INDIRECT(ADDRESS(ROW()+(COLUMN()-2)*9+1,MATCH($A$1,'PLAN LEKCJI'!$C$3:$V$3)+2,,,"PLAN LEKCJI"))</f>
        <v xml:space="preserve">zajęcia zint. 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 xml:space="preserve">zajęcia zint. </v>
      </c>
      <c r="C10" s="7" t="str">
        <f ca="1">INDIRECT(ADDRESS(ROW()+(COLUMN()-2)*9+1,MATCH($A$1,'PLAN LEKCJI'!$C$3:$V$3)+2,,,"PLAN LEKCJI"))</f>
        <v xml:space="preserve">zajęcia zint. </v>
      </c>
      <c r="D10" s="7" t="str">
        <f ca="1">INDIRECT(ADDRESS(ROW()+(COLUMN()-2)*9+1,MATCH($A$1,'PLAN LEKCJI'!$C$3:$V$3)+2,,,"PLAN LEKCJI"))</f>
        <v xml:space="preserve">zajęcia zint. </v>
      </c>
      <c r="E10" s="7" t="str">
        <f ca="1">INDIRECT(ADDRESS(ROW()+(COLUMN()-2)*9+1,MATCH($A$1,'PLAN LEKCJI'!$C$3:$V$3)+2,,,"PLAN LEKCJI"))</f>
        <v xml:space="preserve">zajęcia zint. </v>
      </c>
      <c r="F10" s="7" t="str">
        <f ca="1">INDIRECT(ADDRESS(ROW()+(COLUMN()-2)*9+1,MATCH($A$1,'PLAN LEKCJI'!$C$3:$V$3)+2,,,"PLAN LEKCJI"))</f>
        <v>basen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>
        <f ca="1">INDIRECT(ADDRESS(ROW()+(COLUMN()-2)*9+1,MATCH($A$1,'PLAN LEKCJI'!$C$3:$V$3)+2,,,"PLAN LEKCJI"))</f>
        <v>0</v>
      </c>
      <c r="E11" s="7">
        <f ca="1">INDIRECT(ADDRESS(ROW()+(COLUMN()-2)*9+1,MATCH($A$1,'PLAN LEKCJI'!$C$3:$V$3)+2,,,"PLAN LEKCJI"))</f>
        <v>0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5F891-E399-4AD3-B09A-5F3C2FAE7181}">
  <sheetPr>
    <pageSetUpPr fitToPage="1"/>
  </sheetPr>
  <dimension ref="A1:F11"/>
  <sheetViews>
    <sheetView workbookViewId="0">
      <selection activeCell="A2" sqref="A2"/>
    </sheetView>
  </sheetViews>
  <sheetFormatPr defaultRowHeight="15" x14ac:dyDescent="0.25"/>
  <cols>
    <col min="1" max="1" width="12.7109375" customWidth="1"/>
    <col min="2" max="6" width="30.7109375" customWidth="1"/>
  </cols>
  <sheetData>
    <row r="1" spans="1:6" ht="31.5" x14ac:dyDescent="0.25">
      <c r="A1" s="2" t="s">
        <v>15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 xml:space="preserve">zajęcia zint. </v>
      </c>
      <c r="C4" s="7" t="str">
        <f ca="1">INDIRECT(ADDRESS(ROW()+(COLUMN()-2)*9+1,MATCH($A$1,'PLAN LEKCJI'!$C$3:$V$3)+2,,,"PLAN LEKCJI"))</f>
        <v>edukacja mat</v>
      </c>
      <c r="D4" s="7" t="str">
        <f ca="1">INDIRECT(ADDRESS(ROW()+(COLUMN()-2)*9+1,MATCH($A$1,'PLAN LEKCJI'!$C$3:$V$3)+2,,,"PLAN LEKCJI"))</f>
        <v>wych. fizyczne</v>
      </c>
      <c r="E4" s="7" t="str">
        <f ca="1">INDIRECT(ADDRESS(ROW()+(COLUMN()-2)*9+1,MATCH($A$1,'PLAN LEKCJI'!$C$3:$V$3)+2,,,"PLAN LEKCJI"))</f>
        <v xml:space="preserve">zajęcia zint. </v>
      </c>
      <c r="F4" s="7" t="str">
        <f ca="1">INDIRECT(ADDRESS(ROW()+(COLUMN()-2)*9+1,MATCH($A$1,'PLAN LEKCJI'!$C$3:$V$3)+2,,,"PLAN LEKCJI"))</f>
        <v xml:space="preserve">zajęcia zint. 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>edukacja mat</v>
      </c>
      <c r="C5" s="7" t="str">
        <f ca="1">INDIRECT(ADDRESS(ROW()+(COLUMN()-2)*9+1,MATCH($A$1,'PLAN LEKCJI'!$C$3:$V$3)+2,,,"PLAN LEKCJI"))</f>
        <v>wych. fizyczne</v>
      </c>
      <c r="D5" s="7" t="str">
        <f ca="1">INDIRECT(ADDRESS(ROW()+(COLUMN()-2)*9+1,MATCH($A$1,'PLAN LEKCJI'!$C$3:$V$3)+2,,,"PLAN LEKCJI"))</f>
        <v>edukacja mat</v>
      </c>
      <c r="E5" s="7" t="str">
        <f ca="1">INDIRECT(ADDRESS(ROW()+(COLUMN()-2)*9+1,MATCH($A$1,'PLAN LEKCJI'!$C$3:$V$3)+2,,,"PLAN LEKCJI"))</f>
        <v>edukacja mat</v>
      </c>
      <c r="F5" s="7" t="str">
        <f ca="1">INDIRECT(ADDRESS(ROW()+(COLUMN()-2)*9+1,MATCH($A$1,'PLAN LEKCJI'!$C$3:$V$3)+2,,,"PLAN LEKCJI"))</f>
        <v xml:space="preserve">zajęcia zint. 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 xml:space="preserve">zajęcia zint. </v>
      </c>
      <c r="C6" s="7" t="str">
        <f ca="1">INDIRECT(ADDRESS(ROW()+(COLUMN()-2)*9+1,MATCH($A$1,'PLAN LEKCJI'!$C$3:$V$3)+2,,,"PLAN LEKCJI"))</f>
        <v>RELIGIA</v>
      </c>
      <c r="D6" s="7" t="str">
        <f ca="1">INDIRECT(ADDRESS(ROW()+(COLUMN()-2)*9+1,MATCH($A$1,'PLAN LEKCJI'!$C$3:$V$3)+2,,,"PLAN LEKCJI"))</f>
        <v>TAŃCE</v>
      </c>
      <c r="E6" s="7" t="str">
        <f ca="1">INDIRECT(ADDRESS(ROW()+(COLUMN()-2)*9+1,MATCH($A$1,'PLAN LEKCJI'!$C$3:$V$3)+2,,,"PLAN LEKCJI"))</f>
        <v xml:space="preserve"> konwersacje</v>
      </c>
      <c r="F6" s="7" t="str">
        <f ca="1">INDIRECT(ADDRESS(ROW()+(COLUMN()-2)*9+1,MATCH($A$1,'PLAN LEKCJI'!$C$3:$V$3)+2,,,"PLAN LEKCJI"))</f>
        <v xml:space="preserve">zajęcia zint. 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 xml:space="preserve">zajęcia zint. </v>
      </c>
      <c r="C7" s="7" t="str">
        <f ca="1">INDIRECT(ADDRESS(ROW()+(COLUMN()-2)*9+1,MATCH($A$1,'PLAN LEKCJI'!$C$3:$V$3)+2,,,"PLAN LEKCJI"))</f>
        <v xml:space="preserve">zajęcia zint. </v>
      </c>
      <c r="D7" s="7" t="str">
        <f ca="1">INDIRECT(ADDRESS(ROW()+(COLUMN()-2)*9+1,MATCH($A$1,'PLAN LEKCJI'!$C$3:$V$3)+2,,,"PLAN LEKCJI"))</f>
        <v xml:space="preserve">zajęcia zint. </v>
      </c>
      <c r="E7" s="7" t="str">
        <f ca="1">INDIRECT(ADDRESS(ROW()+(COLUMN()-2)*9+1,MATCH($A$1,'PLAN LEKCJI'!$C$3:$V$3)+2,,,"PLAN LEKCJI"))</f>
        <v xml:space="preserve">  j.ang. / j.ang. </v>
      </c>
      <c r="F7" s="7" t="str">
        <f ca="1">INDIRECT(ADDRESS(ROW()+(COLUMN()-2)*9+1,MATCH($A$1,'PLAN LEKCJI'!$C$3:$V$3)+2,,,"PLAN LEKCJI"))</f>
        <v>edukacja mat</v>
      </c>
    </row>
    <row r="8" spans="1:6" s="5" customFormat="1" ht="24.95" customHeight="1" x14ac:dyDescent="0.25">
      <c r="A8" s="6">
        <f t="shared" ca="1" si="0"/>
        <v>5</v>
      </c>
      <c r="B8" s="7" t="str">
        <f ca="1">INDIRECT(ADDRESS(ROW()+(COLUMN()-2)*9+1,MATCH($A$1,'PLAN LEKCJI'!$C$3:$V$3)+2,,,"PLAN LEKCJI"))</f>
        <v>rekreacja</v>
      </c>
      <c r="C8" s="7" t="str">
        <f ca="1">INDIRECT(ADDRESS(ROW()+(COLUMN()-2)*9+1,MATCH($A$1,'PLAN LEKCJI'!$C$3:$V$3)+2,,,"PLAN LEKCJI"))</f>
        <v>rekreacja</v>
      </c>
      <c r="D8" s="7">
        <f ca="1">INDIRECT(ADDRESS(ROW()+(COLUMN()-2)*9+1,MATCH($A$1,'PLAN LEKCJI'!$C$3:$V$3)+2,,,"PLAN LEKCJI"))</f>
        <v>0</v>
      </c>
      <c r="E8" s="7" t="str">
        <f ca="1">INDIRECT(ADDRESS(ROW()+(COLUMN()-2)*9+1,MATCH($A$1,'PLAN LEKCJI'!$C$3:$V$3)+2,,,"PLAN LEKCJI"))</f>
        <v>rekreacja</v>
      </c>
      <c r="F8" s="7" t="str">
        <f ca="1">INDIRECT(ADDRESS(ROW()+(COLUMN()-2)*9+1,MATCH($A$1,'PLAN LEKCJI'!$C$3:$V$3)+2,,,"PLAN LEKCJI"))</f>
        <v>rekreacja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>wych. fizyczne</v>
      </c>
      <c r="C9" s="7" t="str">
        <f ca="1">INDIRECT(ADDRESS(ROW()+(COLUMN()-2)*9+1,MATCH($A$1,'PLAN LEKCJI'!$C$3:$V$3)+2,,,"PLAN LEKCJI"))</f>
        <v>PLASTYKA 28</v>
      </c>
      <c r="D9" s="7" t="str">
        <f ca="1">INDIRECT(ADDRESS(ROW()+(COLUMN()-2)*9+1,MATCH($A$1,'PLAN LEKCJI'!$C$3:$V$3)+2,,,"PLAN LEKCJI"))</f>
        <v xml:space="preserve">  j.ang. / j.ang. </v>
      </c>
      <c r="E9" s="7" t="str">
        <f ca="1">INDIRECT(ADDRESS(ROW()+(COLUMN()-2)*9+1,MATCH($A$1,'PLAN LEKCJI'!$C$3:$V$3)+2,,,"PLAN LEKCJI"))</f>
        <v xml:space="preserve">zajęcia zint. </v>
      </c>
      <c r="F9" s="7" t="str">
        <f ca="1">INDIRECT(ADDRESS(ROW()+(COLUMN()-2)*9+1,MATCH($A$1,'PLAN LEKCJI'!$C$3:$V$3)+2,,,"PLAN LEKCJI"))</f>
        <v>muzyka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 xml:space="preserve">  j.ang. / j.ang. </v>
      </c>
      <c r="C10" s="7" t="str">
        <f ca="1">INDIRECT(ADDRESS(ROW()+(COLUMN()-2)*9+1,MATCH($A$1,'PLAN LEKCJI'!$C$3:$V$3)+2,,,"PLAN LEKCJI"))</f>
        <v xml:space="preserve">zajęcia zint. </v>
      </c>
      <c r="D10" s="7" t="str">
        <f ca="1">INDIRECT(ADDRESS(ROW()+(COLUMN()-2)*9+1,MATCH($A$1,'PLAN LEKCJI'!$C$3:$V$3)+2,,,"PLAN LEKCJI"))</f>
        <v>RELIGIA</v>
      </c>
      <c r="E10" s="7" t="str">
        <f ca="1">INDIRECT(ADDRESS(ROW()+(COLUMN()-2)*9+1,MATCH($A$1,'PLAN LEKCJI'!$C$3:$V$3)+2,,,"PLAN LEKCJI"))</f>
        <v>informatyka</v>
      </c>
      <c r="F10" s="7" t="str">
        <f ca="1">INDIRECT(ADDRESS(ROW()+(COLUMN()-2)*9+1,MATCH($A$1,'PLAN LEKCJI'!$C$3:$V$3)+2,,,"PLAN LEKCJI"))</f>
        <v>basen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>
        <f ca="1">INDIRECT(ADDRESS(ROW()+(COLUMN()-2)*9+1,MATCH($A$1,'PLAN LEKCJI'!$C$3:$V$3)+2,,,"PLAN LEKCJI"))</f>
        <v>0</v>
      </c>
      <c r="E11" s="7">
        <f ca="1">INDIRECT(ADDRESS(ROW()+(COLUMN()-2)*9+1,MATCH($A$1,'PLAN LEKCJI'!$C$3:$V$3)+2,,,"PLAN LEKCJI"))</f>
        <v>0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11"/>
  <sheetViews>
    <sheetView workbookViewId="0">
      <selection activeCell="B1" sqref="B1:F1"/>
    </sheetView>
  </sheetViews>
  <sheetFormatPr defaultRowHeight="15" x14ac:dyDescent="0.25"/>
  <cols>
    <col min="1" max="1" width="12.7109375" customWidth="1"/>
    <col min="2" max="6" width="30.7109375" customWidth="1"/>
  </cols>
  <sheetData>
    <row r="1" spans="1:6" ht="31.5" x14ac:dyDescent="0.25">
      <c r="A1" s="2" t="s">
        <v>16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 xml:space="preserve">zajęcia zint. </v>
      </c>
      <c r="C4" s="7" t="str">
        <f ca="1">INDIRECT(ADDRESS(ROW()+(COLUMN()-2)*9+1,MATCH($A$1,'PLAN LEKCJI'!$C$3:$V$3)+2,,,"PLAN LEKCJI"))</f>
        <v>informatyka</v>
      </c>
      <c r="D4" s="7" t="str">
        <f ca="1">INDIRECT(ADDRESS(ROW()+(COLUMN()-2)*9+1,MATCH($A$1,'PLAN LEKCJI'!$C$3:$V$3)+2,,,"PLAN LEKCJI"))</f>
        <v xml:space="preserve">zajęcia zint. </v>
      </c>
      <c r="E4" s="7" t="str">
        <f ca="1">INDIRECT(ADDRESS(ROW()+(COLUMN()-2)*9+1,MATCH($A$1,'PLAN LEKCJI'!$C$3:$V$3)+2,,,"PLAN LEKCJI"))</f>
        <v>TAŃCE</v>
      </c>
      <c r="F4" s="7" t="str">
        <f ca="1">INDIRECT(ADDRESS(ROW()+(COLUMN()-2)*9+1,MATCH($A$1,'PLAN LEKCJI'!$C$3:$V$3)+2,,,"PLAN LEKCJI"))</f>
        <v>wych. fizyczne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 xml:space="preserve">zajęcia zint. </v>
      </c>
      <c r="C5" s="7" t="str">
        <f ca="1">INDIRECT(ADDRESS(ROW()+(COLUMN()-2)*9+1,MATCH($A$1,'PLAN LEKCJI'!$C$3:$V$3)+2,,,"PLAN LEKCJI"))</f>
        <v xml:space="preserve">zajęcia zint. </v>
      </c>
      <c r="D5" s="7" t="str">
        <f ca="1">INDIRECT(ADDRESS(ROW()+(COLUMN()-2)*9+1,MATCH($A$1,'PLAN LEKCJI'!$C$3:$V$3)+2,,,"PLAN LEKCJI"))</f>
        <v xml:space="preserve">zajęcia zint. </v>
      </c>
      <c r="E5" s="7" t="str">
        <f ca="1">INDIRECT(ADDRESS(ROW()+(COLUMN()-2)*9+1,MATCH($A$1,'PLAN LEKCJI'!$C$3:$V$3)+2,,,"PLAN LEKCJI"))</f>
        <v xml:space="preserve">zajęcia zint. </v>
      </c>
      <c r="F5" s="7" t="str">
        <f ca="1">INDIRECT(ADDRESS(ROW()+(COLUMN()-2)*9+1,MATCH($A$1,'PLAN LEKCJI'!$C$3:$V$3)+2,,,"PLAN LEKCJI"))</f>
        <v xml:space="preserve">zajęcia zint. 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 xml:space="preserve">  j.ang. / j.ang. </v>
      </c>
      <c r="C6" s="7" t="str">
        <f ca="1">INDIRECT(ADDRESS(ROW()+(COLUMN()-2)*9+1,MATCH($A$1,'PLAN LEKCJI'!$C$3:$V$3)+2,,,"PLAN LEKCJI"))</f>
        <v xml:space="preserve">zajęcia zint. </v>
      </c>
      <c r="D6" s="7" t="str">
        <f ca="1">INDIRECT(ADDRESS(ROW()+(COLUMN()-2)*9+1,MATCH($A$1,'PLAN LEKCJI'!$C$3:$V$3)+2,,,"PLAN LEKCJI"))</f>
        <v xml:space="preserve">zajęcia zint. </v>
      </c>
      <c r="E6" s="7" t="str">
        <f ca="1">INDIRECT(ADDRESS(ROW()+(COLUMN()-2)*9+1,MATCH($A$1,'PLAN LEKCJI'!$C$3:$V$3)+2,,,"PLAN LEKCJI"))</f>
        <v xml:space="preserve">zajęcia zint. </v>
      </c>
      <c r="F6" s="7" t="str">
        <f ca="1">INDIRECT(ADDRESS(ROW()+(COLUMN()-2)*9+1,MATCH($A$1,'PLAN LEKCJI'!$C$3:$V$3)+2,,,"PLAN LEKCJI"))</f>
        <v xml:space="preserve">  j.ang. / j.ang. 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 xml:space="preserve">zajęcia zint. </v>
      </c>
      <c r="C7" s="7" t="str">
        <f ca="1">INDIRECT(ADDRESS(ROW()+(COLUMN()-2)*9+1,MATCH($A$1,'PLAN LEKCJI'!$C$3:$V$3)+2,,,"PLAN LEKCJI"))</f>
        <v xml:space="preserve">zajęcia zint. </v>
      </c>
      <c r="D7" s="7" t="str">
        <f ca="1">INDIRECT(ADDRESS(ROW()+(COLUMN()-2)*9+1,MATCH($A$1,'PLAN LEKCJI'!$C$3:$V$3)+2,,,"PLAN LEKCJI"))</f>
        <v xml:space="preserve">  j.ang. / j.ang. </v>
      </c>
      <c r="E7" s="7" t="str">
        <f ca="1">INDIRECT(ADDRESS(ROW()+(COLUMN()-2)*9+1,MATCH($A$1,'PLAN LEKCJI'!$C$3:$V$3)+2,,,"PLAN LEKCJI"))</f>
        <v xml:space="preserve"> plastyka  28</v>
      </c>
      <c r="F7" s="7" t="str">
        <f ca="1">INDIRECT(ADDRESS(ROW()+(COLUMN()-2)*9+1,MATCH($A$1,'PLAN LEKCJI'!$C$3:$V$3)+2,,,"PLAN LEKCJI"))</f>
        <v xml:space="preserve">zajęcia zint. </v>
      </c>
    </row>
    <row r="8" spans="1:6" s="5" customFormat="1" ht="24.95" customHeight="1" x14ac:dyDescent="0.25">
      <c r="A8" s="6">
        <f t="shared" ca="1" si="0"/>
        <v>5</v>
      </c>
      <c r="B8" s="7">
        <f ca="1">INDIRECT(ADDRESS(ROW()+(COLUMN()-2)*9+1,MATCH($A$1,'PLAN LEKCJI'!$C$3:$V$3)+2,,,"PLAN LEKCJI"))</f>
        <v>0</v>
      </c>
      <c r="C8" s="7">
        <f ca="1">INDIRECT(ADDRESS(ROW()+(COLUMN()-2)*9+1,MATCH($A$1,'PLAN LEKCJI'!$C$3:$V$3)+2,,,"PLAN LEKCJI"))</f>
        <v>0</v>
      </c>
      <c r="D8" s="7">
        <f ca="1">INDIRECT(ADDRESS(ROW()+(COLUMN()-2)*9+1,MATCH($A$1,'PLAN LEKCJI'!$C$3:$V$3)+2,,,"PLAN LEKCJI"))</f>
        <v>0</v>
      </c>
      <c r="E8" s="7">
        <f ca="1">INDIRECT(ADDRESS(ROW()+(COLUMN()-2)*9+1,MATCH($A$1,'PLAN LEKCJI'!$C$3:$V$3)+2,,,"PLAN LEKCJI"))</f>
        <v>0</v>
      </c>
      <c r="F8" s="7">
        <f ca="1">INDIRECT(ADDRESS(ROW()+(COLUMN()-2)*9+1,MATCH($A$1,'PLAN LEKCJI'!$C$3:$V$3)+2,,,"PLAN LEKCJI"))</f>
        <v>0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>wych. fizyczne</v>
      </c>
      <c r="C9" s="7" t="str">
        <f ca="1">INDIRECT(ADDRESS(ROW()+(COLUMN()-2)*9+1,MATCH($A$1,'PLAN LEKCJI'!$C$3:$V$3)+2,,,"PLAN LEKCJI"))</f>
        <v>wych. fizyczne</v>
      </c>
      <c r="D9" s="7" t="str">
        <f ca="1">INDIRECT(ADDRESS(ROW()+(COLUMN()-2)*9+1,MATCH($A$1,'PLAN LEKCJI'!$C$3:$V$3)+2,,,"PLAN LEKCJI"))</f>
        <v xml:space="preserve">religia  </v>
      </c>
      <c r="E9" s="7" t="str">
        <f ca="1">INDIRECT(ADDRESS(ROW()+(COLUMN()-2)*9+1,MATCH($A$1,'PLAN LEKCJI'!$C$3:$V$3)+2,,,"PLAN LEKCJI"))</f>
        <v xml:space="preserve">religia  </v>
      </c>
      <c r="F9" s="7" t="str">
        <f ca="1">INDIRECT(ADDRESS(ROW()+(COLUMN()-2)*9+1,MATCH($A$1,'PLAN LEKCJI'!$C$3:$V$3)+2,,,"PLAN LEKCJI"))</f>
        <v xml:space="preserve">zajęcia zint. 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 xml:space="preserve">religia  </v>
      </c>
      <c r="C10" s="7" t="str">
        <f ca="1">INDIRECT(ADDRESS(ROW()+(COLUMN()-2)*9+1,MATCH($A$1,'PLAN LEKCJI'!$C$3:$V$3)+2,,,"PLAN LEKCJI"))</f>
        <v xml:space="preserve">zajęcia zint. </v>
      </c>
      <c r="D10" s="7" t="str">
        <f ca="1">INDIRECT(ADDRESS(ROW()+(COLUMN()-2)*9+1,MATCH($A$1,'PLAN LEKCJI'!$C$3:$V$3)+2,,,"PLAN LEKCJI"))</f>
        <v>muzyka</v>
      </c>
      <c r="E10" s="7" t="str">
        <f ca="1">INDIRECT(ADDRESS(ROW()+(COLUMN()-2)*9+1,MATCH($A$1,'PLAN LEKCJI'!$C$3:$V$3)+2,,,"PLAN LEKCJI"))</f>
        <v xml:space="preserve">  j.ang. / j.ang. </v>
      </c>
      <c r="F10" s="7" t="str">
        <f ca="1">INDIRECT(ADDRESS(ROW()+(COLUMN()-2)*9+1,MATCH($A$1,'PLAN LEKCJI'!$C$3:$V$3)+2,,,"PLAN LEKCJI"))</f>
        <v>basen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>
        <f ca="1">INDIRECT(ADDRESS(ROW()+(COLUMN()-2)*9+1,MATCH($A$1,'PLAN LEKCJI'!$C$3:$V$3)+2,,,"PLAN LEKCJI"))</f>
        <v>0</v>
      </c>
      <c r="E11" s="7">
        <f ca="1">INDIRECT(ADDRESS(ROW()+(COLUMN()-2)*9+1,MATCH($A$1,'PLAN LEKCJI'!$C$3:$V$3)+2,,,"PLAN LEKCJI"))</f>
        <v>0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11"/>
  <sheetViews>
    <sheetView zoomScaleNormal="100" workbookViewId="0">
      <selection activeCell="D15" sqref="D15"/>
    </sheetView>
  </sheetViews>
  <sheetFormatPr defaultRowHeight="15" x14ac:dyDescent="0.25"/>
  <cols>
    <col min="1" max="1" width="12.7109375" customWidth="1"/>
    <col min="2" max="6" width="30.7109375" customWidth="1"/>
  </cols>
  <sheetData>
    <row r="1" spans="1:6" ht="31.5" x14ac:dyDescent="0.25">
      <c r="A1" s="2" t="s">
        <v>17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>wych. fizyczne</v>
      </c>
      <c r="C4" s="7" t="str">
        <f ca="1">INDIRECT(ADDRESS(ROW()+(COLUMN()-2)*9+1,MATCH($A$1,'PLAN LEKCJI'!$C$3:$V$3)+2,,,"PLAN LEKCJI"))</f>
        <v xml:space="preserve">religia  </v>
      </c>
      <c r="D4" s="7" t="str">
        <f ca="1">INDIRECT(ADDRESS(ROW()+(COLUMN()-2)*9+1,MATCH($A$1,'PLAN LEKCJI'!$C$3:$V$3)+2,,,"PLAN LEKCJI"))</f>
        <v>PLASTYKA 28</v>
      </c>
      <c r="E4" s="7" t="str">
        <f ca="1">INDIRECT(ADDRESS(ROW()+(COLUMN()-2)*9+1,MATCH($A$1,'PLAN LEKCJI'!$C$3:$V$3)+2,,,"PLAN LEKCJI"))</f>
        <v xml:space="preserve">  j.ang. / j.ang. </v>
      </c>
      <c r="F4" s="7" t="str">
        <f ca="1">INDIRECT(ADDRESS(ROW()+(COLUMN()-2)*9+1,MATCH($A$1,'PLAN LEKCJI'!$C$3:$V$3)+2,,,"PLAN LEKCJI"))</f>
        <v xml:space="preserve">informat. / j.ang. 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 xml:space="preserve">zajęcia zint. </v>
      </c>
      <c r="C5" s="7" t="str">
        <f ca="1">INDIRECT(ADDRESS(ROW()+(COLUMN()-2)*9+1,MATCH($A$1,'PLAN LEKCJI'!$C$3:$V$3)+2,,,"PLAN LEKCJI"))</f>
        <v xml:space="preserve">zajęcia zint. </v>
      </c>
      <c r="D5" s="7" t="str">
        <f ca="1">INDIRECT(ADDRESS(ROW()+(COLUMN()-2)*9+1,MATCH($A$1,'PLAN LEKCJI'!$C$3:$V$3)+2,,,"PLAN LEKCJI"))</f>
        <v xml:space="preserve">zajęcia zint. </v>
      </c>
      <c r="E5" s="7" t="str">
        <f ca="1">INDIRECT(ADDRESS(ROW()+(COLUMN()-2)*9+1,MATCH($A$1,'PLAN LEKCJI'!$C$3:$V$3)+2,,,"PLAN LEKCJI"))</f>
        <v>TAŃCE</v>
      </c>
      <c r="F5" s="7" t="str">
        <f ca="1">INDIRECT(ADDRESS(ROW()+(COLUMN()-2)*9+1,MATCH($A$1,'PLAN LEKCJI'!$C$3:$V$3)+2,,,"PLAN LEKCJI"))</f>
        <v xml:space="preserve">informat. / j.ang. 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 xml:space="preserve">religia  </v>
      </c>
      <c r="C6" s="7" t="str">
        <f ca="1">INDIRECT(ADDRESS(ROW()+(COLUMN()-2)*9+1,MATCH($A$1,'PLAN LEKCJI'!$C$3:$V$3)+2,,,"PLAN LEKCJI"))</f>
        <v xml:space="preserve">zajęcia zint. </v>
      </c>
      <c r="D6" s="7" t="str">
        <f ca="1">INDIRECT(ADDRESS(ROW()+(COLUMN()-2)*9+1,MATCH($A$1,'PLAN LEKCJI'!$C$3:$V$3)+2,,,"PLAN LEKCJI"))</f>
        <v xml:space="preserve">zajęcia zint. </v>
      </c>
      <c r="E6" s="7" t="str">
        <f ca="1">INDIRECT(ADDRESS(ROW()+(COLUMN()-2)*9+1,MATCH($A$1,'PLAN LEKCJI'!$C$3:$V$3)+2,,,"PLAN LEKCJI"))</f>
        <v xml:space="preserve">zajęcia zint. </v>
      </c>
      <c r="F6" s="7" t="str">
        <f ca="1">INDIRECT(ADDRESS(ROW()+(COLUMN()-2)*9+1,MATCH($A$1,'PLAN LEKCJI'!$C$3:$V$3)+2,,,"PLAN LEKCJI"))</f>
        <v xml:space="preserve">zajęcia zint. 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 xml:space="preserve">zajęcia zint. </v>
      </c>
      <c r="C7" s="7" t="str">
        <f ca="1">INDIRECT(ADDRESS(ROW()+(COLUMN()-2)*9+1,MATCH($A$1,'PLAN LEKCJI'!$C$3:$V$3)+2,,,"PLAN LEKCJI"))</f>
        <v xml:space="preserve">zajęcia zint. </v>
      </c>
      <c r="D7" s="7" t="str">
        <f ca="1">INDIRECT(ADDRESS(ROW()+(COLUMN()-2)*9+1,MATCH($A$1,'PLAN LEKCJI'!$C$3:$V$3)+2,,,"PLAN LEKCJI"))</f>
        <v xml:space="preserve">zajęcia zint. </v>
      </c>
      <c r="E7" s="7" t="str">
        <f ca="1">INDIRECT(ADDRESS(ROW()+(COLUMN()-2)*9+1,MATCH($A$1,'PLAN LEKCJI'!$C$3:$V$3)+2,,,"PLAN LEKCJI"))</f>
        <v xml:space="preserve">zajęcia zint. </v>
      </c>
      <c r="F7" s="7" t="str">
        <f ca="1">INDIRECT(ADDRESS(ROW()+(COLUMN()-2)*9+1,MATCH($A$1,'PLAN LEKCJI'!$C$3:$V$3)+2,,,"PLAN LEKCJI"))</f>
        <v xml:space="preserve">zajęcia zint. </v>
      </c>
    </row>
    <row r="8" spans="1:6" s="5" customFormat="1" ht="24.95" customHeight="1" x14ac:dyDescent="0.25">
      <c r="A8" s="6">
        <f t="shared" ca="1" si="0"/>
        <v>5</v>
      </c>
      <c r="B8" s="7">
        <f ca="1">INDIRECT(ADDRESS(ROW()+(COLUMN()-2)*9+1,MATCH($A$1,'PLAN LEKCJI'!$C$3:$V$3)+2,,,"PLAN LEKCJI"))</f>
        <v>0</v>
      </c>
      <c r="C8" s="7">
        <f ca="1">INDIRECT(ADDRESS(ROW()+(COLUMN()-2)*9+1,MATCH($A$1,'PLAN LEKCJI'!$C$3:$V$3)+2,,,"PLAN LEKCJI"))</f>
        <v>0</v>
      </c>
      <c r="D8" s="7">
        <f ca="1">INDIRECT(ADDRESS(ROW()+(COLUMN()-2)*9+1,MATCH($A$1,'PLAN LEKCJI'!$C$3:$V$3)+2,,,"PLAN LEKCJI"))</f>
        <v>0</v>
      </c>
      <c r="E8" s="7">
        <f ca="1">INDIRECT(ADDRESS(ROW()+(COLUMN()-2)*9+1,MATCH($A$1,'PLAN LEKCJI'!$C$3:$V$3)+2,,,"PLAN LEKCJI"))</f>
        <v>0</v>
      </c>
      <c r="F8" s="7">
        <f ca="1">INDIRECT(ADDRESS(ROW()+(COLUMN()-2)*9+1,MATCH($A$1,'PLAN LEKCJI'!$C$3:$V$3)+2,,,"PLAN LEKCJI"))</f>
        <v>0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 xml:space="preserve">zajęcia zint. </v>
      </c>
      <c r="C9" s="7" t="str">
        <f ca="1">INDIRECT(ADDRESS(ROW()+(COLUMN()-2)*9+1,MATCH($A$1,'PLAN LEKCJI'!$C$3:$V$3)+2,,,"PLAN LEKCJI"))</f>
        <v xml:space="preserve">  j.ang. / j.ang. </v>
      </c>
      <c r="D9" s="7" t="str">
        <f ca="1">INDIRECT(ADDRESS(ROW()+(COLUMN()-2)*9+1,MATCH($A$1,'PLAN LEKCJI'!$C$3:$V$3)+2,,,"PLAN LEKCJI"))</f>
        <v>muzyka</v>
      </c>
      <c r="E9" s="7" t="str">
        <f ca="1">INDIRECT(ADDRESS(ROW()+(COLUMN()-2)*9+1,MATCH($A$1,'PLAN LEKCJI'!$C$3:$V$3)+2,,,"PLAN LEKCJI"))</f>
        <v xml:space="preserve">zajęcia zint. </v>
      </c>
      <c r="F9" s="7" t="str">
        <f ca="1">INDIRECT(ADDRESS(ROW()+(COLUMN()-2)*9+1,MATCH($A$1,'PLAN LEKCJI'!$C$3:$V$3)+2,,,"PLAN LEKCJI"))</f>
        <v xml:space="preserve">zajęcia zint. 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 xml:space="preserve">  j.ang. / j.ang. </v>
      </c>
      <c r="C10" s="7" t="str">
        <f ca="1">INDIRECT(ADDRESS(ROW()+(COLUMN()-2)*9+1,MATCH($A$1,'PLAN LEKCJI'!$C$3:$V$3)+2,,,"PLAN LEKCJI"))</f>
        <v>wych. fizyczne</v>
      </c>
      <c r="D10" s="7" t="str">
        <f ca="1">INDIRECT(ADDRESS(ROW()+(COLUMN()-2)*9+1,MATCH($A$1,'PLAN LEKCJI'!$C$3:$V$3)+2,,,"PLAN LEKCJI"))</f>
        <v>wych. fizyczne</v>
      </c>
      <c r="E10" s="7" t="str">
        <f ca="1">INDIRECT(ADDRESS(ROW()+(COLUMN()-2)*9+1,MATCH($A$1,'PLAN LEKCJI'!$C$3:$V$3)+2,,,"PLAN LEKCJI"))</f>
        <v xml:space="preserve">religia  </v>
      </c>
      <c r="F10" s="7" t="str">
        <f ca="1">INDIRECT(ADDRESS(ROW()+(COLUMN()-2)*9+1,MATCH($A$1,'PLAN LEKCJI'!$C$3:$V$3)+2,,,"PLAN LEKCJI"))</f>
        <v>basen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>
        <f ca="1">INDIRECT(ADDRESS(ROW()+(COLUMN()-2)*9+1,MATCH($A$1,'PLAN LEKCJI'!$C$3:$V$3)+2,,,"PLAN LEKCJI"))</f>
        <v>0</v>
      </c>
      <c r="E11" s="7">
        <f ca="1">INDIRECT(ADDRESS(ROW()+(COLUMN()-2)*9+1,MATCH($A$1,'PLAN LEKCJI'!$C$3:$V$3)+2,,,"PLAN LEKCJI"))</f>
        <v>0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D0009-75AA-4CF8-8653-2973A61EF865}">
  <sheetPr>
    <pageSetUpPr fitToPage="1"/>
  </sheetPr>
  <dimension ref="A1:F11"/>
  <sheetViews>
    <sheetView zoomScaleNormal="100" workbookViewId="0">
      <selection activeCell="A2" sqref="A2"/>
    </sheetView>
  </sheetViews>
  <sheetFormatPr defaultRowHeight="15" x14ac:dyDescent="0.25"/>
  <cols>
    <col min="1" max="1" width="12.7109375" customWidth="1"/>
    <col min="2" max="6" width="30.7109375" customWidth="1"/>
  </cols>
  <sheetData>
    <row r="1" spans="1:6" ht="31.5" x14ac:dyDescent="0.25">
      <c r="A1" s="2" t="s">
        <v>61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 xml:space="preserve">zajęcia zint. </v>
      </c>
      <c r="C4" s="7" t="str">
        <f ca="1">INDIRECT(ADDRESS(ROW()+(COLUMN()-2)*9+1,MATCH($A$1,'PLAN LEKCJI'!$C$3:$V$3)+2,,,"PLAN LEKCJI"))</f>
        <v xml:space="preserve">zajęcia zint. </v>
      </c>
      <c r="D4" s="7" t="str">
        <f ca="1">INDIRECT(ADDRESS(ROW()+(COLUMN()-2)*9+1,MATCH($A$1,'PLAN LEKCJI'!$C$3:$V$3)+2,,,"PLAN LEKCJI"))</f>
        <v xml:space="preserve">zajęcia zint. </v>
      </c>
      <c r="E4" s="7" t="str">
        <f ca="1">INDIRECT(ADDRESS(ROW()+(COLUMN()-2)*9+1,MATCH($A$1,'PLAN LEKCJI'!$C$3:$V$3)+2,,,"PLAN LEKCJI"))</f>
        <v xml:space="preserve">zajęcia zint. </v>
      </c>
      <c r="F4" s="7" t="str">
        <f ca="1">INDIRECT(ADDRESS(ROW()+(COLUMN()-2)*9+1,MATCH($A$1,'PLAN LEKCJI'!$C$3:$V$3)+2,,,"PLAN LEKCJI"))</f>
        <v xml:space="preserve">zajęcia zint. 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 xml:space="preserve">zajęcia zint. </v>
      </c>
      <c r="C5" s="7" t="str">
        <f ca="1">INDIRECT(ADDRESS(ROW()+(COLUMN()-2)*9+1,MATCH($A$1,'PLAN LEKCJI'!$C$3:$V$3)+2,,,"PLAN LEKCJI"))</f>
        <v xml:space="preserve">  j.ang. / j.ang. </v>
      </c>
      <c r="D5" s="7" t="str">
        <f ca="1">INDIRECT(ADDRESS(ROW()+(COLUMN()-2)*9+1,MATCH($A$1,'PLAN LEKCJI'!$C$3:$V$3)+2,,,"PLAN LEKCJI"))</f>
        <v xml:space="preserve">zajęcia zint. </v>
      </c>
      <c r="E5" s="7" t="str">
        <f ca="1">INDIRECT(ADDRESS(ROW()+(COLUMN()-2)*9+1,MATCH($A$1,'PLAN LEKCJI'!$C$3:$V$3)+2,,,"PLAN LEKCJI"))</f>
        <v xml:space="preserve">  j.ang. / j.ang. </v>
      </c>
      <c r="F5" s="7" t="str">
        <f ca="1">INDIRECT(ADDRESS(ROW()+(COLUMN()-2)*9+1,MATCH($A$1,'PLAN LEKCJI'!$C$3:$V$3)+2,,,"PLAN LEKCJI"))</f>
        <v xml:space="preserve">zajęcia zint. 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 xml:space="preserve">zajęcia zint. </v>
      </c>
      <c r="C6" s="7" t="str">
        <f ca="1">INDIRECT(ADDRESS(ROW()+(COLUMN()-2)*9+1,MATCH($A$1,'PLAN LEKCJI'!$C$3:$V$3)+2,,,"PLAN LEKCJI"))</f>
        <v>PLASTYKA 28</v>
      </c>
      <c r="D6" s="7" t="str">
        <f ca="1">INDIRECT(ADDRESS(ROW()+(COLUMN()-2)*9+1,MATCH($A$1,'PLAN LEKCJI'!$C$3:$V$3)+2,,,"PLAN LEKCJI"))</f>
        <v xml:space="preserve">religia  </v>
      </c>
      <c r="E6" s="7" t="str">
        <f ca="1">INDIRECT(ADDRESS(ROW()+(COLUMN()-2)*9+1,MATCH($A$1,'PLAN LEKCJI'!$C$3:$V$3)+2,,,"PLAN LEKCJI"))</f>
        <v>informat./ z.zint.</v>
      </c>
      <c r="F6" s="7" t="str">
        <f ca="1">INDIRECT(ADDRESS(ROW()+(COLUMN()-2)*9+1,MATCH($A$1,'PLAN LEKCJI'!$C$3:$V$3)+2,,,"PLAN LEKCJI"))</f>
        <v xml:space="preserve">religia  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>wych. fizyczne</v>
      </c>
      <c r="C7" s="7" t="str">
        <f ca="1">INDIRECT(ADDRESS(ROW()+(COLUMN()-2)*9+1,MATCH($A$1,'PLAN LEKCJI'!$C$3:$V$3)+2,,,"PLAN LEKCJI"))</f>
        <v xml:space="preserve">zajęcia zint. </v>
      </c>
      <c r="D7" s="7" t="str">
        <f ca="1">INDIRECT(ADDRESS(ROW()+(COLUMN()-2)*9+1,MATCH($A$1,'PLAN LEKCJI'!$C$3:$V$3)+2,,,"PLAN LEKCJI"))</f>
        <v xml:space="preserve">zajęcia zint. </v>
      </c>
      <c r="E7" s="7" t="str">
        <f ca="1">INDIRECT(ADDRESS(ROW()+(COLUMN()-2)*9+1,MATCH($A$1,'PLAN LEKCJI'!$C$3:$V$3)+2,,,"PLAN LEKCJI"))</f>
        <v>informat./ z.zint.</v>
      </c>
      <c r="F7" s="7" t="str">
        <f ca="1">INDIRECT(ADDRESS(ROW()+(COLUMN()-2)*9+1,MATCH($A$1,'PLAN LEKCJI'!$C$3:$V$3)+2,,,"PLAN LEKCJI"))</f>
        <v xml:space="preserve">zajęcia zint. </v>
      </c>
    </row>
    <row r="8" spans="1:6" s="5" customFormat="1" ht="24.95" customHeight="1" x14ac:dyDescent="0.25">
      <c r="A8" s="6">
        <f t="shared" ca="1" si="0"/>
        <v>5</v>
      </c>
      <c r="B8" s="7">
        <f ca="1">INDIRECT(ADDRESS(ROW()+(COLUMN()-2)*9+1,MATCH($A$1,'PLAN LEKCJI'!$C$3:$V$3)+2,,,"PLAN LEKCJI"))</f>
        <v>0</v>
      </c>
      <c r="C8" s="7">
        <f ca="1">INDIRECT(ADDRESS(ROW()+(COLUMN()-2)*9+1,MATCH($A$1,'PLAN LEKCJI'!$C$3:$V$3)+2,,,"PLAN LEKCJI"))</f>
        <v>0</v>
      </c>
      <c r="D8" s="7">
        <f ca="1">INDIRECT(ADDRESS(ROW()+(COLUMN()-2)*9+1,MATCH($A$1,'PLAN LEKCJI'!$C$3:$V$3)+2,,,"PLAN LEKCJI"))</f>
        <v>0</v>
      </c>
      <c r="E8" s="7">
        <f ca="1">INDIRECT(ADDRESS(ROW()+(COLUMN()-2)*9+1,MATCH($A$1,'PLAN LEKCJI'!$C$3:$V$3)+2,,,"PLAN LEKCJI"))</f>
        <v>0</v>
      </c>
      <c r="F8" s="7">
        <f ca="1">INDIRECT(ADDRESS(ROW()+(COLUMN()-2)*9+1,MATCH($A$1,'PLAN LEKCJI'!$C$3:$V$3)+2,,,"PLAN LEKCJI"))</f>
        <v>0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 xml:space="preserve">  j.ang. / j.ang. </v>
      </c>
      <c r="C9" s="7" t="str">
        <f ca="1">INDIRECT(ADDRESS(ROW()+(COLUMN()-2)*9+1,MATCH($A$1,'PLAN LEKCJI'!$C$3:$V$3)+2,,,"PLAN LEKCJI"))</f>
        <v>wych. fizyczne</v>
      </c>
      <c r="D9" s="7" t="str">
        <f ca="1">INDIRECT(ADDRESS(ROW()+(COLUMN()-2)*9+1,MATCH($A$1,'PLAN LEKCJI'!$C$3:$V$3)+2,,,"PLAN LEKCJI"))</f>
        <v xml:space="preserve">zajęcia zint. </v>
      </c>
      <c r="E9" s="7" t="str">
        <f ca="1">INDIRECT(ADDRESS(ROW()+(COLUMN()-2)*9+1,MATCH($A$1,'PLAN LEKCJI'!$C$3:$V$3)+2,,,"PLAN LEKCJI"))</f>
        <v>muzyka</v>
      </c>
      <c r="F9" s="7" t="str">
        <f ca="1">INDIRECT(ADDRESS(ROW()+(COLUMN()-2)*9+1,MATCH($A$1,'PLAN LEKCJI'!$C$3:$V$3)+2,,,"PLAN LEKCJI"))</f>
        <v xml:space="preserve">  j.ang. / j.ang. 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 xml:space="preserve">zajęcia zint. </v>
      </c>
      <c r="C10" s="7" t="str">
        <f ca="1">INDIRECT(ADDRESS(ROW()+(COLUMN()-2)*9+1,MATCH($A$1,'PLAN LEKCJI'!$C$3:$V$3)+2,,,"PLAN LEKCJI"))</f>
        <v xml:space="preserve">religia  </v>
      </c>
      <c r="D10" s="7" t="str">
        <f ca="1">INDIRECT(ADDRESS(ROW()+(COLUMN()-2)*9+1,MATCH($A$1,'PLAN LEKCJI'!$C$3:$V$3)+2,,,"PLAN LEKCJI"))</f>
        <v>TAŃCE</v>
      </c>
      <c r="E10" s="7" t="str">
        <f ca="1">INDIRECT(ADDRESS(ROW()+(COLUMN()-2)*9+1,MATCH($A$1,'PLAN LEKCJI'!$C$3:$V$3)+2,,,"PLAN LEKCJI"))</f>
        <v>wych. fizyczne</v>
      </c>
      <c r="F10" s="7" t="str">
        <f ca="1">INDIRECT(ADDRESS(ROW()+(COLUMN()-2)*9+1,MATCH($A$1,'PLAN LEKCJI'!$C$3:$V$3)+2,,,"PLAN LEKCJI"))</f>
        <v>basen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>
        <f ca="1">INDIRECT(ADDRESS(ROW()+(COLUMN()-2)*9+1,MATCH($A$1,'PLAN LEKCJI'!$C$3:$V$3)+2,,,"PLAN LEKCJI"))</f>
        <v>0</v>
      </c>
      <c r="E11" s="7">
        <f ca="1">INDIRECT(ADDRESS(ROW()+(COLUMN()-2)*9+1,MATCH($A$1,'PLAN LEKCJI'!$C$3:$V$3)+2,,,"PLAN LEKCJI"))</f>
        <v>0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11"/>
  <sheetViews>
    <sheetView workbookViewId="0">
      <selection activeCell="D17" sqref="D17"/>
    </sheetView>
  </sheetViews>
  <sheetFormatPr defaultRowHeight="15" x14ac:dyDescent="0.25"/>
  <cols>
    <col min="1" max="1" width="12.7109375" customWidth="1"/>
    <col min="2" max="3" width="32.85546875" bestFit="1" customWidth="1"/>
    <col min="4" max="4" width="31.28515625" bestFit="1" customWidth="1"/>
    <col min="5" max="5" width="32.85546875" bestFit="1" customWidth="1"/>
    <col min="6" max="6" width="31.28515625" bestFit="1" customWidth="1"/>
  </cols>
  <sheetData>
    <row r="1" spans="1:6" ht="31.5" x14ac:dyDescent="0.25">
      <c r="A1" s="2" t="s">
        <v>18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>TAŃCE</v>
      </c>
      <c r="C4" s="7" t="str">
        <f ca="1">INDIRECT(ADDRESS(ROW()+(COLUMN()-2)*9+1,MATCH($A$1,'PLAN LEKCJI'!$C$3:$V$3)+2,,,"PLAN LEKCJI"))</f>
        <v>wych. fizyczne</v>
      </c>
      <c r="D4" s="7" t="str">
        <f ca="1">INDIRECT(ADDRESS(ROW()+(COLUMN()-2)*9+1,MATCH($A$1,'PLAN LEKCJI'!$C$3:$V$3)+2,,,"PLAN LEKCJI"))</f>
        <v>26  j.fran./ j.niem. 36</v>
      </c>
      <c r="E4" s="7" t="str">
        <f ca="1">INDIRECT(ADDRESS(ROW()+(COLUMN()-2)*9+1,MATCH($A$1,'PLAN LEKCJI'!$C$3:$V$3)+2,,,"PLAN LEKCJI"))</f>
        <v xml:space="preserve">j. polski  </v>
      </c>
      <c r="F4" s="7" t="str">
        <f ca="1">INDIRECT(ADDRESS(ROW()+(COLUMN()-2)*9+1,MATCH($A$1,'PLAN LEKCJI'!$C$3:$V$3)+2,,,"PLAN LEKCJI"))</f>
        <v xml:space="preserve">GW   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>27   j.ang. / j.ang.  29</v>
      </c>
      <c r="C5" s="7" t="str">
        <f ca="1">INDIRECT(ADDRESS(ROW()+(COLUMN()-2)*9+1,MATCH($A$1,'PLAN LEKCJI'!$C$3:$V$3)+2,,,"PLAN LEKCJI"))</f>
        <v>26  j.fran./ j.niem. 36</v>
      </c>
      <c r="D5" s="7" t="str">
        <f ca="1">INDIRECT(ADDRESS(ROW()+(COLUMN()-2)*9+1,MATCH($A$1,'PLAN LEKCJI'!$C$3:$V$3)+2,,,"PLAN LEKCJI"))</f>
        <v>TECHNIKA  28</v>
      </c>
      <c r="E5" s="7" t="str">
        <f ca="1">INDIRECT(ADDRESS(ROW()+(COLUMN()-2)*9+1,MATCH($A$1,'PLAN LEKCJI'!$C$3:$V$3)+2,,,"PLAN LEKCJI"))</f>
        <v xml:space="preserve">j. polski  </v>
      </c>
      <c r="F5" s="7" t="str">
        <f ca="1">INDIRECT(ADDRESS(ROW()+(COLUMN()-2)*9+1,MATCH($A$1,'PLAN LEKCJI'!$C$3:$V$3)+2,,,"PLAN LEKCJI"))</f>
        <v xml:space="preserve">j. polski  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 xml:space="preserve">j. polski  </v>
      </c>
      <c r="C6" s="7" t="str">
        <f ca="1">INDIRECT(ADDRESS(ROW()+(COLUMN()-2)*9+1,MATCH($A$1,'PLAN LEKCJI'!$C$3:$V$3)+2,,,"PLAN LEKCJI"))</f>
        <v xml:space="preserve">matematyka  </v>
      </c>
      <c r="D6" s="7" t="str">
        <f ca="1">INDIRECT(ADDRESS(ROW()+(COLUMN()-2)*9+1,MATCH($A$1,'PLAN LEKCJI'!$C$3:$V$3)+2,,,"PLAN LEKCJI"))</f>
        <v>TECHNIKA  28</v>
      </c>
      <c r="E6" s="7" t="str">
        <f ca="1">INDIRECT(ADDRESS(ROW()+(COLUMN()-2)*9+1,MATCH($A$1,'PLAN LEKCJI'!$C$3:$V$3)+2,,,"PLAN LEKCJI"))</f>
        <v xml:space="preserve">matematyka  </v>
      </c>
      <c r="F6" s="7" t="str">
        <f ca="1">INDIRECT(ADDRESS(ROW()+(COLUMN()-2)*9+1,MATCH($A$1,'PLAN LEKCJI'!$C$3:$V$3)+2,,,"PLAN LEKCJI"))</f>
        <v>wych. fizyczne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 xml:space="preserve">j. polski  </v>
      </c>
      <c r="C7" s="7" t="str">
        <f ca="1">INDIRECT(ADDRESS(ROW()+(COLUMN()-2)*9+1,MATCH($A$1,'PLAN LEKCJI'!$C$3:$V$3)+2,,,"PLAN LEKCJI"))</f>
        <v xml:space="preserve">informatyka / j.ang.  </v>
      </c>
      <c r="D7" s="7" t="str">
        <f ca="1">INDIRECT(ADDRESS(ROW()+(COLUMN()-2)*9+1,MATCH($A$1,'PLAN LEKCJI'!$C$3:$V$3)+2,,,"PLAN LEKCJI"))</f>
        <v xml:space="preserve">j. polski  </v>
      </c>
      <c r="E7" s="7" t="str">
        <f ca="1">INDIRECT(ADDRESS(ROW()+(COLUMN()-2)*9+1,MATCH($A$1,'PLAN LEKCJI'!$C$3:$V$3)+2,,,"PLAN LEKCJI"))</f>
        <v>wych. fizyczne</v>
      </c>
      <c r="F7" s="7" t="str">
        <f ca="1">INDIRECT(ADDRESS(ROW()+(COLUMN()-2)*9+1,MATCH($A$1,'PLAN LEKCJI'!$C$3:$V$3)+2,,,"PLAN LEKCJI"))</f>
        <v xml:space="preserve">religia  </v>
      </c>
    </row>
    <row r="8" spans="1:6" s="5" customFormat="1" ht="24.95" customHeight="1" x14ac:dyDescent="0.25">
      <c r="A8" s="6">
        <f t="shared" ca="1" si="0"/>
        <v>5</v>
      </c>
      <c r="B8" s="7" t="str">
        <f ca="1">INDIRECT(ADDRESS(ROW()+(COLUMN()-2)*9+1,MATCH($A$1,'PLAN LEKCJI'!$C$3:$V$3)+2,,,"PLAN LEKCJI"))</f>
        <v>PRZYRODA 32</v>
      </c>
      <c r="C8" s="7" t="str">
        <f ca="1">INDIRECT(ADDRESS(ROW()+(COLUMN()-2)*9+1,MATCH($A$1,'PLAN LEKCJI'!$C$3:$V$3)+2,,,"PLAN LEKCJI"))</f>
        <v xml:space="preserve">informatyka / j.ang.  </v>
      </c>
      <c r="D8" s="7" t="str">
        <f ca="1">INDIRECT(ADDRESS(ROW()+(COLUMN()-2)*9+1,MATCH($A$1,'PLAN LEKCJI'!$C$3:$V$3)+2,,,"PLAN LEKCJI"))</f>
        <v xml:space="preserve">matematyka  </v>
      </c>
      <c r="E8" s="7" t="str">
        <f ca="1">INDIRECT(ADDRESS(ROW()+(COLUMN()-2)*9+1,MATCH($A$1,'PLAN LEKCJI'!$C$3:$V$3)+2,,,"PLAN LEKCJI"))</f>
        <v>26  j.fran./ j.niem. 36</v>
      </c>
      <c r="F8" s="7" t="str">
        <f ca="1">INDIRECT(ADDRESS(ROW()+(COLUMN()-2)*9+1,MATCH($A$1,'PLAN LEKCJI'!$C$3:$V$3)+2,,,"PLAN LEKCJI"))</f>
        <v>27   j.ang. / j.ang.  29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>PRZYRODA 32</v>
      </c>
      <c r="C9" s="7" t="str">
        <f ca="1">INDIRECT(ADDRESS(ROW()+(COLUMN()-2)*9+1,MATCH($A$1,'PLAN LEKCJI'!$C$3:$V$3)+2,,,"PLAN LEKCJI"))</f>
        <v>muzyka</v>
      </c>
      <c r="D9" s="7" t="str">
        <f ca="1">INDIRECT(ADDRESS(ROW()+(COLUMN()-2)*9+1,MATCH($A$1,'PLAN LEKCJI'!$C$3:$V$3)+2,,,"PLAN LEKCJI"))</f>
        <v>PRZYRODA 32</v>
      </c>
      <c r="E9" s="7" t="str">
        <f ca="1">INDIRECT(ADDRESS(ROW()+(COLUMN()-2)*9+1,MATCH($A$1,'PLAN LEKCJI'!$C$3:$V$3)+2,,,"PLAN LEKCJI"))</f>
        <v>27   j.ang. / j.ang.  29</v>
      </c>
      <c r="F9" s="7" t="str">
        <f ca="1">INDIRECT(ADDRESS(ROW()+(COLUMN()-2)*9+1,MATCH($A$1,'PLAN LEKCJI'!$C$3:$V$3)+2,,,"PLAN LEKCJI"))</f>
        <v xml:space="preserve">matematyka  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 xml:space="preserve">historia  </v>
      </c>
      <c r="C10" s="7" t="str">
        <f ca="1">INDIRECT(ADDRESS(ROW()+(COLUMN()-2)*9+1,MATCH($A$1,'PLAN LEKCJI'!$C$3:$V$3)+2,,,"PLAN LEKCJI"))</f>
        <v xml:space="preserve">historia  </v>
      </c>
      <c r="D10" s="7" t="str">
        <f ca="1">INDIRECT(ADDRESS(ROW()+(COLUMN()-2)*9+1,MATCH($A$1,'PLAN LEKCJI'!$C$3:$V$3)+2,,,"PLAN LEKCJI"))</f>
        <v xml:space="preserve">matematyka  </v>
      </c>
      <c r="E10" s="7" t="str">
        <f ca="1">INDIRECT(ADDRESS(ROW()+(COLUMN()-2)*9+1,MATCH($A$1,'PLAN LEKCJI'!$C$3:$V$3)+2,,,"PLAN LEKCJI"))</f>
        <v xml:space="preserve"> plastyka  28</v>
      </c>
      <c r="F10" s="7" t="str">
        <f ca="1">INDIRECT(ADDRESS(ROW()+(COLUMN()-2)*9+1,MATCH($A$1,'PLAN LEKCJI'!$C$3:$V$3)+2,,,"PLAN LEKCJI"))</f>
        <v xml:space="preserve">religia  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>
        <f ca="1">INDIRECT(ADDRESS(ROW()+(COLUMN()-2)*9+1,MATCH($A$1,'PLAN LEKCJI'!$C$3:$V$3)+2,,,"PLAN LEKCJI"))</f>
        <v>0</v>
      </c>
      <c r="E11" s="7">
        <f ca="1">INDIRECT(ADDRESS(ROW()+(COLUMN()-2)*9+1,MATCH($A$1,'PLAN LEKCJI'!$C$3:$V$3)+2,,,"PLAN LEKCJI"))</f>
        <v>0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workbookViewId="0">
      <selection activeCell="C16" sqref="C16"/>
    </sheetView>
  </sheetViews>
  <sheetFormatPr defaultRowHeight="15" x14ac:dyDescent="0.25"/>
  <cols>
    <col min="1" max="1" width="12.7109375" customWidth="1"/>
    <col min="2" max="7" width="35.7109375" customWidth="1"/>
  </cols>
  <sheetData>
    <row r="1" spans="1:6" ht="31.5" x14ac:dyDescent="0.25">
      <c r="A1" s="2" t="s">
        <v>19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 xml:space="preserve">  j.ang. / j.ang. </v>
      </c>
      <c r="C4" s="7" t="str">
        <f ca="1">INDIRECT(ADDRESS(ROW()+(COLUMN()-2)*9+1,MATCH($A$1,'PLAN LEKCJI'!$C$3:$V$3)+2,,,"PLAN LEKCJI"))</f>
        <v>wych. fizyczne</v>
      </c>
      <c r="D4" s="7" t="str">
        <f ca="1">INDIRECT(ADDRESS(ROW()+(COLUMN()-2)*9+1,MATCH($A$1,'PLAN LEKCJI'!$C$3:$V$3)+2,,,"PLAN LEKCJI"))</f>
        <v xml:space="preserve">matematyka  </v>
      </c>
      <c r="E4" s="7" t="str">
        <f ca="1">INDIRECT(ADDRESS(ROW()+(COLUMN()-2)*9+1,MATCH($A$1,'PLAN LEKCJI'!$C$3:$V$3)+2,,,"PLAN LEKCJI"))</f>
        <v xml:space="preserve">informatyka  / j.ang.  </v>
      </c>
      <c r="F4" s="7" t="str">
        <f ca="1">INDIRECT(ADDRESS(ROW()+(COLUMN()-2)*9+1,MATCH($A$1,'PLAN LEKCJI'!$C$3:$V$3)+2,,,"PLAN LEKCJI"))</f>
        <v xml:space="preserve">j. polski  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 xml:space="preserve">j. polski  </v>
      </c>
      <c r="C5" s="7" t="str">
        <f ca="1">INDIRECT(ADDRESS(ROW()+(COLUMN()-2)*9+1,MATCH($A$1,'PLAN LEKCJI'!$C$3:$V$3)+2,,,"PLAN LEKCJI"))</f>
        <v xml:space="preserve">religia  </v>
      </c>
      <c r="D5" s="7" t="str">
        <f ca="1">INDIRECT(ADDRESS(ROW()+(COLUMN()-2)*9+1,MATCH($A$1,'PLAN LEKCJI'!$C$3:$V$3)+2,,,"PLAN LEKCJI"))</f>
        <v xml:space="preserve">religia  </v>
      </c>
      <c r="E5" s="7" t="str">
        <f ca="1">INDIRECT(ADDRESS(ROW()+(COLUMN()-2)*9+1,MATCH($A$1,'PLAN LEKCJI'!$C$3:$V$3)+2,,,"PLAN LEKCJI"))</f>
        <v xml:space="preserve">informatyka  / j.ang.  </v>
      </c>
      <c r="F5" s="7" t="str">
        <f ca="1">INDIRECT(ADDRESS(ROW()+(COLUMN()-2)*9+1,MATCH($A$1,'PLAN LEKCJI'!$C$3:$V$3)+2,,,"PLAN LEKCJI"))</f>
        <v xml:space="preserve">  j.ang. / j.ang. 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 xml:space="preserve">j. polski  </v>
      </c>
      <c r="C6" s="7" t="str">
        <f ca="1">INDIRECT(ADDRESS(ROW()+(COLUMN()-2)*9+1,MATCH($A$1,'PLAN LEKCJI'!$C$3:$V$3)+2,,,"PLAN LEKCJI"))</f>
        <v>27  j. hiszp. / j.niem. 13</v>
      </c>
      <c r="D6" s="7" t="str">
        <f ca="1">INDIRECT(ADDRESS(ROW()+(COLUMN()-2)*9+1,MATCH($A$1,'PLAN LEKCJI'!$C$3:$V$3)+2,,,"PLAN LEKCJI"))</f>
        <v>21  j. hiszp. / j.niem. 13</v>
      </c>
      <c r="E6" s="7" t="str">
        <f ca="1">INDIRECT(ADDRESS(ROW()+(COLUMN()-2)*9+1,MATCH($A$1,'PLAN LEKCJI'!$C$3:$V$3)+2,,,"PLAN LEKCJI"))</f>
        <v>TAŃCE</v>
      </c>
      <c r="F6" s="7" t="str">
        <f ca="1">INDIRECT(ADDRESS(ROW()+(COLUMN()-2)*9+1,MATCH($A$1,'PLAN LEKCJI'!$C$3:$V$3)+2,,,"PLAN LEKCJI"))</f>
        <v>wych. fizyczne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 xml:space="preserve">matematyka  </v>
      </c>
      <c r="C7" s="7" t="str">
        <f ca="1">INDIRECT(ADDRESS(ROW()+(COLUMN()-2)*9+1,MATCH($A$1,'PLAN LEKCJI'!$C$3:$V$3)+2,,,"PLAN LEKCJI"))</f>
        <v xml:space="preserve">matematyka  </v>
      </c>
      <c r="D7" s="7" t="str">
        <f ca="1">INDIRECT(ADDRESS(ROW()+(COLUMN()-2)*9+1,MATCH($A$1,'PLAN LEKCJI'!$C$3:$V$3)+2,,,"PLAN LEKCJI"))</f>
        <v>PRZYRODA 32</v>
      </c>
      <c r="E7" s="7" t="str">
        <f ca="1">INDIRECT(ADDRESS(ROW()+(COLUMN()-2)*9+1,MATCH($A$1,'PLAN LEKCJI'!$C$3:$V$3)+2,,,"PLAN LEKCJI"))</f>
        <v>wych. fizyczne</v>
      </c>
      <c r="F7" s="7" t="str">
        <f ca="1">INDIRECT(ADDRESS(ROW()+(COLUMN()-2)*9+1,MATCH($A$1,'PLAN LEKCJI'!$C$3:$V$3)+2,,,"PLAN LEKCJI"))</f>
        <v xml:space="preserve">matematyka  </v>
      </c>
    </row>
    <row r="8" spans="1:6" s="5" customFormat="1" ht="24.95" customHeight="1" x14ac:dyDescent="0.25">
      <c r="A8" s="6">
        <f t="shared" ca="1" si="0"/>
        <v>5</v>
      </c>
      <c r="B8" s="7" t="str">
        <f ca="1">INDIRECT(ADDRESS(ROW()+(COLUMN()-2)*9+1,MATCH($A$1,'PLAN LEKCJI'!$C$3:$V$3)+2,,,"PLAN LEKCJI"))</f>
        <v xml:space="preserve">matematyka  </v>
      </c>
      <c r="C8" s="7" t="str">
        <f ca="1">INDIRECT(ADDRESS(ROW()+(COLUMN()-2)*9+1,MATCH($A$1,'PLAN LEKCJI'!$C$3:$V$3)+2,,,"PLAN LEKCJI"))</f>
        <v xml:space="preserve">  j.ang. / j.ang. </v>
      </c>
      <c r="D8" s="7" t="str">
        <f ca="1">INDIRECT(ADDRESS(ROW()+(COLUMN()-2)*9+1,MATCH($A$1,'PLAN LEKCJI'!$C$3:$V$3)+2,,,"PLAN LEKCJI"))</f>
        <v>HISTORIA</v>
      </c>
      <c r="E8" s="7" t="str">
        <f ca="1">INDIRECT(ADDRESS(ROW()+(COLUMN()-2)*9+1,MATCH($A$1,'PLAN LEKCJI'!$C$3:$V$3)+2,,,"PLAN LEKCJI"))</f>
        <v>21  j. hiszp. / j.niem. 13</v>
      </c>
      <c r="F8" s="7" t="str">
        <f ca="1">INDIRECT(ADDRESS(ROW()+(COLUMN()-2)*9+1,MATCH($A$1,'PLAN LEKCJI'!$C$3:$V$3)+2,,,"PLAN LEKCJI"))</f>
        <v>PRZYRODA 32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 xml:space="preserve"> plastyka  28</v>
      </c>
      <c r="C9" s="7" t="str">
        <f ca="1">INDIRECT(ADDRESS(ROW()+(COLUMN()-2)*9+1,MATCH($A$1,'PLAN LEKCJI'!$C$3:$V$3)+2,,,"PLAN LEKCJI"))</f>
        <v xml:space="preserve">j. polski  </v>
      </c>
      <c r="D9" s="7" t="str">
        <f ca="1">INDIRECT(ADDRESS(ROW()+(COLUMN()-2)*9+1,MATCH($A$1,'PLAN LEKCJI'!$C$3:$V$3)+2,,,"PLAN LEKCJI"))</f>
        <v>TECHNIKA  13</v>
      </c>
      <c r="E9" s="7" t="str">
        <f ca="1">INDIRECT(ADDRESS(ROW()+(COLUMN()-2)*9+1,MATCH($A$1,'PLAN LEKCJI'!$C$3:$V$3)+2,,,"PLAN LEKCJI"))</f>
        <v>HISTORIA</v>
      </c>
      <c r="F9" s="7" t="str">
        <f ca="1">INDIRECT(ADDRESS(ROW()+(COLUMN()-2)*9+1,MATCH($A$1,'PLAN LEKCJI'!$C$3:$V$3)+2,,,"PLAN LEKCJI"))</f>
        <v>PRZYRODA 32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>muzyka</v>
      </c>
      <c r="C10" s="7" t="str">
        <f ca="1">INDIRECT(ADDRESS(ROW()+(COLUMN()-2)*9+1,MATCH($A$1,'PLAN LEKCJI'!$C$3:$V$3)+2,,,"PLAN LEKCJI"))</f>
        <v xml:space="preserve">j. polski  </v>
      </c>
      <c r="D10" s="7" t="str">
        <f ca="1">INDIRECT(ADDRESS(ROW()+(COLUMN()-2)*9+1,MATCH($A$1,'PLAN LEKCJI'!$C$3:$V$3)+2,,,"PLAN LEKCJI"))</f>
        <v>TECHNIKA  13</v>
      </c>
      <c r="E10" s="7" t="str">
        <f ca="1">INDIRECT(ADDRESS(ROW()+(COLUMN()-2)*9+1,MATCH($A$1,'PLAN LEKCJI'!$C$3:$V$3)+2,,,"PLAN LEKCJI"))</f>
        <v xml:space="preserve">j. polski  </v>
      </c>
      <c r="F10" s="7" t="str">
        <f ca="1">INDIRECT(ADDRESS(ROW()+(COLUMN()-2)*9+1,MATCH($A$1,'PLAN LEKCJI'!$C$3:$V$3)+2,,,"PLAN LEKCJI"))</f>
        <v xml:space="preserve">GW   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>
        <f ca="1">INDIRECT(ADDRESS(ROW()+(COLUMN()-2)*9+1,MATCH($A$1,'PLAN LEKCJI'!$C$3:$V$3)+2,,,"PLAN LEKCJI"))</f>
        <v>0</v>
      </c>
      <c r="E11" s="7">
        <f ca="1">INDIRECT(ADDRESS(ROW()+(COLUMN()-2)*9+1,MATCH($A$1,'PLAN LEKCJI'!$C$3:$V$3)+2,,,"PLAN LEKCJI"))</f>
        <v>0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1"/>
  <sheetViews>
    <sheetView zoomScaleNormal="100" workbookViewId="0">
      <selection activeCell="A2" sqref="A2"/>
    </sheetView>
  </sheetViews>
  <sheetFormatPr defaultRowHeight="15" x14ac:dyDescent="0.25"/>
  <cols>
    <col min="1" max="1" width="12.7109375" customWidth="1"/>
    <col min="2" max="6" width="30.7109375" customWidth="1"/>
  </cols>
  <sheetData>
    <row r="1" spans="1:6" ht="31.5" x14ac:dyDescent="0.25">
      <c r="A1" s="2" t="s">
        <v>78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 xml:space="preserve">informatyka  / j.ang.  </v>
      </c>
      <c r="C4" s="7" t="str">
        <f ca="1">INDIRECT(ADDRESS(ROW()+(COLUMN()-2)*9+1,MATCH($A$1,'PLAN LEKCJI'!$C$3:$V$3)+2,,,"PLAN LEKCJI"))</f>
        <v>21 j. hiszp. / j.ang.  35</v>
      </c>
      <c r="D4" s="7" t="str">
        <f ca="1">INDIRECT(ADDRESS(ROW()+(COLUMN()-2)*9+1,MATCH($A$1,'PLAN LEKCJI'!$C$3:$V$3)+2,,,"PLAN LEKCJI"))</f>
        <v>21 j. hiszp. / j.ang.  35</v>
      </c>
      <c r="E4" s="7" t="str">
        <f ca="1">INDIRECT(ADDRESS(ROW()+(COLUMN()-2)*9+1,MATCH($A$1,'PLAN LEKCJI'!$C$3:$V$3)+2,,,"PLAN LEKCJI"))</f>
        <v xml:space="preserve">matematyka  </v>
      </c>
      <c r="F4" s="7" t="str">
        <f ca="1">INDIRECT(ADDRESS(ROW()+(COLUMN()-2)*9+1,MATCH($A$1,'PLAN LEKCJI'!$C$3:$V$3)+2,,,"PLAN LEKCJI"))</f>
        <v xml:space="preserve">GW   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 xml:space="preserve">informatyka  / j.ang.  </v>
      </c>
      <c r="C5" s="7" t="str">
        <f ca="1">INDIRECT(ADDRESS(ROW()+(COLUMN()-2)*9+1,MATCH($A$1,'PLAN LEKCJI'!$C$3:$V$3)+2,,,"PLAN LEKCJI"))</f>
        <v>21 j. hiszp. / j.ang.  35</v>
      </c>
      <c r="D5" s="7" t="str">
        <f ca="1">INDIRECT(ADDRESS(ROW()+(COLUMN()-2)*9+1,MATCH($A$1,'PLAN LEKCJI'!$C$3:$V$3)+2,,,"PLAN LEKCJI"))</f>
        <v>21 j. hiszp. / j.ang.  35</v>
      </c>
      <c r="E5" s="7" t="str">
        <f ca="1">INDIRECT(ADDRESS(ROW()+(COLUMN()-2)*9+1,MATCH($A$1,'PLAN LEKCJI'!$C$3:$V$3)+2,,,"PLAN LEKCJI"))</f>
        <v xml:space="preserve">matematyka  </v>
      </c>
      <c r="F5" s="7" t="str">
        <f ca="1">INDIRECT(ADDRESS(ROW()+(COLUMN()-2)*9+1,MATCH($A$1,'PLAN LEKCJI'!$C$3:$V$3)+2,,,"PLAN LEKCJI"))</f>
        <v xml:space="preserve">religia  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 xml:space="preserve"> plastyka  28</v>
      </c>
      <c r="C6" s="7" t="str">
        <f ca="1">INDIRECT(ADDRESS(ROW()+(COLUMN()-2)*9+1,MATCH($A$1,'PLAN LEKCJI'!$C$3:$V$3)+2,,,"PLAN LEKCJI"))</f>
        <v xml:space="preserve">matematyka  </v>
      </c>
      <c r="D6" s="7" t="str">
        <f ca="1">INDIRECT(ADDRESS(ROW()+(COLUMN()-2)*9+1,MATCH($A$1,'PLAN LEKCJI'!$C$3:$V$3)+2,,,"PLAN LEKCJI"))</f>
        <v>PRZYRODA 32</v>
      </c>
      <c r="E6" s="7" t="str">
        <f ca="1">INDIRECT(ADDRESS(ROW()+(COLUMN()-2)*9+1,MATCH($A$1,'PLAN LEKCJI'!$C$3:$V$3)+2,,,"PLAN LEKCJI"))</f>
        <v xml:space="preserve">j. polski  </v>
      </c>
      <c r="F6" s="7" t="str">
        <f ca="1">INDIRECT(ADDRESS(ROW()+(COLUMN()-2)*9+1,MATCH($A$1,'PLAN LEKCJI'!$C$3:$V$3)+2,,,"PLAN LEKCJI"))</f>
        <v>PRZYRODA 32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 xml:space="preserve">matematyka  </v>
      </c>
      <c r="C7" s="7" t="str">
        <f ca="1">INDIRECT(ADDRESS(ROW()+(COLUMN()-2)*9+1,MATCH($A$1,'PLAN LEKCJI'!$C$3:$V$3)+2,,,"PLAN LEKCJI"))</f>
        <v>TECHNIKA  28</v>
      </c>
      <c r="D7" s="7" t="str">
        <f ca="1">INDIRECT(ADDRESS(ROW()+(COLUMN()-2)*9+1,MATCH($A$1,'PLAN LEKCJI'!$C$3:$V$3)+2,,,"PLAN LEKCJI"))</f>
        <v>HISTORIA</v>
      </c>
      <c r="E7" s="7" t="str">
        <f ca="1">INDIRECT(ADDRESS(ROW()+(COLUMN()-2)*9+1,MATCH($A$1,'PLAN LEKCJI'!$C$3:$V$3)+2,,,"PLAN LEKCJI"))</f>
        <v>HISTORIA</v>
      </c>
      <c r="F7" s="7" t="str">
        <f ca="1">INDIRECT(ADDRESS(ROW()+(COLUMN()-2)*9+1,MATCH($A$1,'PLAN LEKCJI'!$C$3:$V$3)+2,,,"PLAN LEKCJI"))</f>
        <v>PRZYRODA 32</v>
      </c>
    </row>
    <row r="8" spans="1:6" s="5" customFormat="1" ht="24.95" customHeight="1" x14ac:dyDescent="0.25">
      <c r="A8" s="6">
        <f t="shared" ca="1" si="0"/>
        <v>5</v>
      </c>
      <c r="B8" s="7" t="str">
        <f ca="1">INDIRECT(ADDRESS(ROW()+(COLUMN()-2)*9+1,MATCH($A$1,'PLAN LEKCJI'!$C$3:$V$3)+2,,,"PLAN LEKCJI"))</f>
        <v xml:space="preserve">religia  </v>
      </c>
      <c r="C8" s="7" t="str">
        <f ca="1">INDIRECT(ADDRESS(ROW()+(COLUMN()-2)*9+1,MATCH($A$1,'PLAN LEKCJI'!$C$3:$V$3)+2,,,"PLAN LEKCJI"))</f>
        <v>TECHNIKA  28</v>
      </c>
      <c r="D8" s="7" t="str">
        <f ca="1">INDIRECT(ADDRESS(ROW()+(COLUMN()-2)*9+1,MATCH($A$1,'PLAN LEKCJI'!$C$3:$V$3)+2,,,"PLAN LEKCJI"))</f>
        <v xml:space="preserve">j. polski  </v>
      </c>
      <c r="E8" s="7" t="str">
        <f ca="1">INDIRECT(ADDRESS(ROW()+(COLUMN()-2)*9+1,MATCH($A$1,'PLAN LEKCJI'!$C$3:$V$3)+2,,,"PLAN LEKCJI"))</f>
        <v>wych. fizyczne</v>
      </c>
      <c r="F8" s="7" t="str">
        <f ca="1">INDIRECT(ADDRESS(ROW()+(COLUMN()-2)*9+1,MATCH($A$1,'PLAN LEKCJI'!$C$3:$V$3)+2,,,"PLAN LEKCJI"))</f>
        <v>wych. fizyczne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>muzyka</v>
      </c>
      <c r="C9" s="7" t="str">
        <f ca="1">INDIRECT(ADDRESS(ROW()+(COLUMN()-2)*9+1,MATCH($A$1,'PLAN LEKCJI'!$C$3:$V$3)+2,,,"PLAN LEKCJI"))</f>
        <v xml:space="preserve">j. polski  </v>
      </c>
      <c r="D9" s="7" t="str">
        <f ca="1">INDIRECT(ADDRESS(ROW()+(COLUMN()-2)*9+1,MATCH($A$1,'PLAN LEKCJI'!$C$3:$V$3)+2,,,"PLAN LEKCJI"))</f>
        <v>TAŃCE</v>
      </c>
      <c r="E9" s="7" t="str">
        <f ca="1">INDIRECT(ADDRESS(ROW()+(COLUMN()-2)*9+1,MATCH($A$1,'PLAN LEKCJI'!$C$3:$V$3)+2,,,"PLAN LEKCJI"))</f>
        <v>21 j. hiszp. / j.ang.  35</v>
      </c>
      <c r="F9" s="7" t="str">
        <f ca="1">INDIRECT(ADDRESS(ROW()+(COLUMN()-2)*9+1,MATCH($A$1,'PLAN LEKCJI'!$C$3:$V$3)+2,,,"PLAN LEKCJI"))</f>
        <v xml:space="preserve">j. polski  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>wych. fizyczne</v>
      </c>
      <c r="C10" s="7" t="str">
        <f ca="1">INDIRECT(ADDRESS(ROW()+(COLUMN()-2)*9+1,MATCH($A$1,'PLAN LEKCJI'!$C$3:$V$3)+2,,,"PLAN LEKCJI"))</f>
        <v xml:space="preserve">j. polski  </v>
      </c>
      <c r="D10" s="7" t="str">
        <f ca="1">INDIRECT(ADDRESS(ROW()+(COLUMN()-2)*9+1,MATCH($A$1,'PLAN LEKCJI'!$C$3:$V$3)+2,,,"PLAN LEKCJI"))</f>
        <v xml:space="preserve">matematyka  </v>
      </c>
      <c r="E10" s="7" t="str">
        <f ca="1">INDIRECT(ADDRESS(ROW()+(COLUMN()-2)*9+1,MATCH($A$1,'PLAN LEKCJI'!$C$3:$V$3)+2,,,"PLAN LEKCJI"))</f>
        <v>21 j. hiszp. / j.ang.  35</v>
      </c>
      <c r="F10" s="7" t="str">
        <f ca="1">INDIRECT(ADDRESS(ROW()+(COLUMN()-2)*9+1,MATCH($A$1,'PLAN LEKCJI'!$C$3:$V$3)+2,,,"PLAN LEKCJI"))</f>
        <v xml:space="preserve">j. polski  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>
        <f ca="1">INDIRECT(ADDRESS(ROW()+(COLUMN()-2)*9+1,MATCH($A$1,'PLAN LEKCJI'!$C$3:$V$3)+2,,,"PLAN LEKCJI"))</f>
        <v>0</v>
      </c>
      <c r="E11" s="7">
        <f ca="1">INDIRECT(ADDRESS(ROW()+(COLUMN()-2)*9+1,MATCH($A$1,'PLAN LEKCJI'!$C$3:$V$3)+2,,,"PLAN LEKCJI"))</f>
        <v>0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1"/>
  <sheetViews>
    <sheetView workbookViewId="0">
      <selection activeCell="B1" sqref="B1:F1"/>
    </sheetView>
  </sheetViews>
  <sheetFormatPr defaultRowHeight="15" x14ac:dyDescent="0.25"/>
  <cols>
    <col min="1" max="1" width="12.7109375" customWidth="1"/>
    <col min="2" max="6" width="35.7109375" customWidth="1"/>
  </cols>
  <sheetData>
    <row r="1" spans="1:6" ht="31.5" x14ac:dyDescent="0.25">
      <c r="A1" s="2" t="s">
        <v>20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 xml:space="preserve">matematyka  </v>
      </c>
      <c r="C4" s="7" t="str">
        <f ca="1">INDIRECT(ADDRESS(ROW()+(COLUMN()-2)*9+1,MATCH($A$1,'PLAN LEKCJI'!$C$3:$V$3)+2,,,"PLAN LEKCJI"))</f>
        <v>27   j.ang. / j.ang.  29</v>
      </c>
      <c r="D4" s="7" t="str">
        <f ca="1">INDIRECT(ADDRESS(ROW()+(COLUMN()-2)*9+1,MATCH($A$1,'PLAN LEKCJI'!$C$3:$V$3)+2,,,"PLAN LEKCJI"))</f>
        <v>27  konw. / plastyka</v>
      </c>
      <c r="E4" s="7" t="str">
        <f ca="1">INDIRECT(ADDRESS(ROW()+(COLUMN()-2)*9+1,MATCH($A$1,'PLAN LEKCJI'!$C$3:$V$3)+2,,,"PLAN LEKCJI"))</f>
        <v xml:space="preserve">matematyka  </v>
      </c>
      <c r="F4" s="7" t="str">
        <f ca="1">INDIRECT(ADDRESS(ROW()+(COLUMN()-2)*9+1,MATCH($A$1,'PLAN LEKCJI'!$C$3:$V$3)+2,,,"PLAN LEKCJI"))</f>
        <v xml:space="preserve">GW   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 xml:space="preserve">religia  </v>
      </c>
      <c r="C5" s="7" t="str">
        <f ca="1">INDIRECT(ADDRESS(ROW()+(COLUMN()-2)*9+1,MATCH($A$1,'PLAN LEKCJI'!$C$3:$V$3)+2,,,"PLAN LEKCJI"))</f>
        <v xml:space="preserve">j. polski  </v>
      </c>
      <c r="D5" s="7" t="str">
        <f ca="1">INDIRECT(ADDRESS(ROW()+(COLUMN()-2)*9+1,MATCH($A$1,'PLAN LEKCJI'!$C$3:$V$3)+2,,,"PLAN LEKCJI"))</f>
        <v>27  konw. / plastyka</v>
      </c>
      <c r="E5" s="7" t="str">
        <f ca="1">INDIRECT(ADDRESS(ROW()+(COLUMN()-2)*9+1,MATCH($A$1,'PLAN LEKCJI'!$C$3:$V$3)+2,,,"PLAN LEKCJI"))</f>
        <v xml:space="preserve">matematyka  </v>
      </c>
      <c r="F5" s="7" t="str">
        <f ca="1">INDIRECT(ADDRESS(ROW()+(COLUMN()-2)*9+1,MATCH($A$1,'PLAN LEKCJI'!$C$3:$V$3)+2,,,"PLAN LEKCJI"))</f>
        <v>HISTORIA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>27   j.ang. / j.ang.  29</v>
      </c>
      <c r="C6" s="7" t="str">
        <f ca="1">INDIRECT(ADDRESS(ROW()+(COLUMN()-2)*9+1,MATCH($A$1,'PLAN LEKCJI'!$C$3:$V$3)+2,,,"PLAN LEKCJI"))</f>
        <v xml:space="preserve">j. polski  </v>
      </c>
      <c r="D6" s="7" t="str">
        <f ca="1">INDIRECT(ADDRESS(ROW()+(COLUMN()-2)*9+1,MATCH($A$1,'PLAN LEKCJI'!$C$3:$V$3)+2,,,"PLAN LEKCJI"))</f>
        <v>HISTORIA</v>
      </c>
      <c r="E6" s="7" t="str">
        <f ca="1">INDIRECT(ADDRESS(ROW()+(COLUMN()-2)*9+1,MATCH($A$1,'PLAN LEKCJI'!$C$3:$V$3)+2,,,"PLAN LEKCJI"))</f>
        <v>wych. fizyczne</v>
      </c>
      <c r="F6" s="7" t="str">
        <f ca="1">INDIRECT(ADDRESS(ROW()+(COLUMN()-2)*9+1,MATCH($A$1,'PLAN LEKCJI'!$C$3:$V$3)+2,,,"PLAN LEKCJI"))</f>
        <v>muzyka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>BIOLOGIA  32</v>
      </c>
      <c r="C7" s="7" t="str">
        <f ca="1">INDIRECT(ADDRESS(ROW()+(COLUMN()-2)*9+1,MATCH($A$1,'PLAN LEKCJI'!$C$3:$V$3)+2,,,"PLAN LEKCJI"))</f>
        <v>wych. fizyczne</v>
      </c>
      <c r="D7" s="7" t="str">
        <f ca="1">INDIRECT(ADDRESS(ROW()+(COLUMN()-2)*9+1,MATCH($A$1,'PLAN LEKCJI'!$C$3:$V$3)+2,,,"PLAN LEKCJI"))</f>
        <v xml:space="preserve">matematyka  </v>
      </c>
      <c r="E7" s="7" t="str">
        <f ca="1">INDIRECT(ADDRESS(ROW()+(COLUMN()-2)*9+1,MATCH($A$1,'PLAN LEKCJI'!$C$3:$V$3)+2,,,"PLAN LEKCJI"))</f>
        <v>26  j.fran./ j.niem. 36</v>
      </c>
      <c r="F7" s="7" t="str">
        <f ca="1">INDIRECT(ADDRESS(ROW()+(COLUMN()-2)*9+1,MATCH($A$1,'PLAN LEKCJI'!$C$3:$V$3)+2,,,"PLAN LEKCJI"))</f>
        <v>wych. fizyczne</v>
      </c>
    </row>
    <row r="8" spans="1:6" s="5" customFormat="1" ht="24.95" customHeight="1" x14ac:dyDescent="0.25">
      <c r="A8" s="6">
        <f t="shared" ca="1" si="0"/>
        <v>5</v>
      </c>
      <c r="B8" s="7" t="str">
        <f ca="1">INDIRECT(ADDRESS(ROW()+(COLUMN()-2)*9+1,MATCH($A$1,'PLAN LEKCJI'!$C$3:$V$3)+2,,,"PLAN LEKCJI"))</f>
        <v xml:space="preserve"> informatyka</v>
      </c>
      <c r="C8" s="7" t="str">
        <f ca="1">INDIRECT(ADDRESS(ROW()+(COLUMN()-2)*9+1,MATCH($A$1,'PLAN LEKCJI'!$C$3:$V$3)+2,,,"PLAN LEKCJI"))</f>
        <v xml:space="preserve">matematyka  </v>
      </c>
      <c r="D8" s="7" t="str">
        <f ca="1">INDIRECT(ADDRESS(ROW()+(COLUMN()-2)*9+1,MATCH($A$1,'PLAN LEKCJI'!$C$3:$V$3)+2,,,"PLAN LEKCJI"))</f>
        <v>TAŃCE</v>
      </c>
      <c r="E8" s="7" t="str">
        <f ca="1">INDIRECT(ADDRESS(ROW()+(COLUMN()-2)*9+1,MATCH($A$1,'PLAN LEKCJI'!$C$3:$V$3)+2,,,"PLAN LEKCJI"))</f>
        <v>27   j.ang. / j.ang.  29</v>
      </c>
      <c r="F8" s="7" t="str">
        <f ca="1">INDIRECT(ADDRESS(ROW()+(COLUMN()-2)*9+1,MATCH($A$1,'PLAN LEKCJI'!$C$3:$V$3)+2,,,"PLAN LEKCJI"))</f>
        <v xml:space="preserve">j. polski  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>26  j.fran./ j.niem. 36</v>
      </c>
      <c r="C9" s="7" t="str">
        <f ca="1">INDIRECT(ADDRESS(ROW()+(COLUMN()-2)*9+1,MATCH($A$1,'PLAN LEKCJI'!$C$3:$V$3)+2,,,"PLAN LEKCJI"))</f>
        <v>26  j.fran./ j.niem. 36</v>
      </c>
      <c r="D9" s="7" t="str">
        <f ca="1">INDIRECT(ADDRESS(ROW()+(COLUMN()-2)*9+1,MATCH($A$1,'PLAN LEKCJI'!$C$3:$V$3)+2,,,"PLAN LEKCJI"))</f>
        <v xml:space="preserve">j. polski  </v>
      </c>
      <c r="E9" s="7" t="str">
        <f ca="1">INDIRECT(ADDRESS(ROW()+(COLUMN()-2)*9+1,MATCH($A$1,'PLAN LEKCJI'!$C$3:$V$3)+2,,,"PLAN LEKCJI"))</f>
        <v xml:space="preserve">j. polski  </v>
      </c>
      <c r="F9" s="7" t="str">
        <f ca="1">INDIRECT(ADDRESS(ROW()+(COLUMN()-2)*9+1,MATCH($A$1,'PLAN LEKCJI'!$C$3:$V$3)+2,,,"PLAN LEKCJI"))</f>
        <v>27   j.ang. / j.ang.  29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>technika  28</v>
      </c>
      <c r="C10" s="7" t="str">
        <f ca="1">INDIRECT(ADDRESS(ROW()+(COLUMN()-2)*9+1,MATCH($A$1,'PLAN LEKCJI'!$C$3:$V$3)+2,,,"PLAN LEKCJI"))</f>
        <v xml:space="preserve">GEOGRAFIA  </v>
      </c>
      <c r="D10" s="7" t="str">
        <f ca="1">INDIRECT(ADDRESS(ROW()+(COLUMN()-2)*9+1,MATCH($A$1,'PLAN LEKCJI'!$C$3:$V$3)+2,,,"PLAN LEKCJI"))</f>
        <v xml:space="preserve">religia  </v>
      </c>
      <c r="E10" s="7" t="str">
        <f ca="1">INDIRECT(ADDRESS(ROW()+(COLUMN()-2)*9+1,MATCH($A$1,'PLAN LEKCJI'!$C$3:$V$3)+2,,,"PLAN LEKCJI"))</f>
        <v xml:space="preserve">j. polski  </v>
      </c>
      <c r="F10" s="7" t="str">
        <f ca="1">INDIRECT(ADDRESS(ROW()+(COLUMN()-2)*9+1,MATCH($A$1,'PLAN LEKCJI'!$C$3:$V$3)+2,,,"PLAN LEKCJI"))</f>
        <v>edu zdrowotna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>
        <f ca="1">INDIRECT(ADDRESS(ROW()+(COLUMN()-2)*9+1,MATCH($A$1,'PLAN LEKCJI'!$C$3:$V$3)+2,,,"PLAN LEKCJI"))</f>
        <v>0</v>
      </c>
      <c r="E11" s="7">
        <f ca="1">INDIRECT(ADDRESS(ROW()+(COLUMN()-2)*9+1,MATCH($A$1,'PLAN LEKCJI'!$C$3:$V$3)+2,,,"PLAN LEKCJI"))</f>
        <v>0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11"/>
  <sheetViews>
    <sheetView workbookViewId="0">
      <selection activeCell="I25" sqref="I25"/>
    </sheetView>
  </sheetViews>
  <sheetFormatPr defaultRowHeight="15" x14ac:dyDescent="0.25"/>
  <cols>
    <col min="1" max="1" width="12.7109375" customWidth="1"/>
    <col min="2" max="6" width="35.7109375" customWidth="1"/>
  </cols>
  <sheetData>
    <row r="1" spans="1:6" ht="31.5" x14ac:dyDescent="0.25">
      <c r="A1" s="2" t="s">
        <v>21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>26  j.fran./ j.niem. 36</v>
      </c>
      <c r="C4" s="7" t="str">
        <f ca="1">INDIRECT(ADDRESS(ROW()+(COLUMN()-2)*9+1,MATCH($A$1,'PLAN LEKCJI'!$C$3:$V$3)+2,,,"PLAN LEKCJI"))</f>
        <v xml:space="preserve">j. polski  </v>
      </c>
      <c r="D4" s="7" t="str">
        <f ca="1">INDIRECT(ADDRESS(ROW()+(COLUMN()-2)*9+1,MATCH($A$1,'PLAN LEKCJI'!$C$3:$V$3)+2,,,"PLAN LEKCJI"))</f>
        <v>TAŃCE</v>
      </c>
      <c r="E4" s="7" t="str">
        <f ca="1">INDIRECT(ADDRESS(ROW()+(COLUMN()-2)*9+1,MATCH($A$1,'PLAN LEKCJI'!$C$3:$V$3)+2,,,"PLAN LEKCJI"))</f>
        <v xml:space="preserve">j. polski  </v>
      </c>
      <c r="F4" s="7" t="str">
        <f ca="1">INDIRECT(ADDRESS(ROW()+(COLUMN()-2)*9+1,MATCH($A$1,'PLAN LEKCJI'!$C$3:$V$3)+2,,,"PLAN LEKCJI"))</f>
        <v xml:space="preserve">GW   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>HISTORIA</v>
      </c>
      <c r="C5" s="7" t="str">
        <f ca="1">INDIRECT(ADDRESS(ROW()+(COLUMN()-2)*9+1,MATCH($A$1,'PLAN LEKCJI'!$C$3:$V$3)+2,,,"PLAN LEKCJI"))</f>
        <v>27   j.ang. / j.ang.  29</v>
      </c>
      <c r="D5" s="7" t="str">
        <f ca="1">INDIRECT(ADDRESS(ROW()+(COLUMN()-2)*9+1,MATCH($A$1,'PLAN LEKCJI'!$C$3:$V$3)+2,,,"PLAN LEKCJI"))</f>
        <v>HISTORIA</v>
      </c>
      <c r="E5" s="7" t="str">
        <f ca="1">INDIRECT(ADDRESS(ROW()+(COLUMN()-2)*9+1,MATCH($A$1,'PLAN LEKCJI'!$C$3:$V$3)+2,,,"PLAN LEKCJI"))</f>
        <v xml:space="preserve">j. polski  </v>
      </c>
      <c r="F5" s="7" t="str">
        <f ca="1">INDIRECT(ADDRESS(ROW()+(COLUMN()-2)*9+1,MATCH($A$1,'PLAN LEKCJI'!$C$3:$V$3)+2,,,"PLAN LEKCJI"))</f>
        <v xml:space="preserve">j. polski  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>BIOLOGIA  32</v>
      </c>
      <c r="C6" s="7" t="str">
        <f ca="1">INDIRECT(ADDRESS(ROW()+(COLUMN()-2)*9+1,MATCH($A$1,'PLAN LEKCJI'!$C$3:$V$3)+2,,,"PLAN LEKCJI"))</f>
        <v xml:space="preserve">matematyka  </v>
      </c>
      <c r="D6" s="7" t="str">
        <f ca="1">INDIRECT(ADDRESS(ROW()+(COLUMN()-2)*9+1,MATCH($A$1,'PLAN LEKCJI'!$C$3:$V$3)+2,,,"PLAN LEKCJI"))</f>
        <v>27  konw. / informat.</v>
      </c>
      <c r="E6" s="7" t="str">
        <f ca="1">INDIRECT(ADDRESS(ROW()+(COLUMN()-2)*9+1,MATCH($A$1,'PLAN LEKCJI'!$C$3:$V$3)+2,,,"PLAN LEKCJI"))</f>
        <v>wych. fizyczne</v>
      </c>
      <c r="F6" s="7" t="str">
        <f ca="1">INDIRECT(ADDRESS(ROW()+(COLUMN()-2)*9+1,MATCH($A$1,'PLAN LEKCJI'!$C$3:$V$3)+2,,,"PLAN LEKCJI"))</f>
        <v>27   j.ang. / j.ang.  29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 xml:space="preserve">matematyka  </v>
      </c>
      <c r="C7" s="7" t="str">
        <f ca="1">INDIRECT(ADDRESS(ROW()+(COLUMN()-2)*9+1,MATCH($A$1,'PLAN LEKCJI'!$C$3:$V$3)+2,,,"PLAN LEKCJI"))</f>
        <v>wych. fizyczne</v>
      </c>
      <c r="D7" s="7" t="str">
        <f ca="1">INDIRECT(ADDRESS(ROW()+(COLUMN()-2)*9+1,MATCH($A$1,'PLAN LEKCJI'!$C$3:$V$3)+2,,,"PLAN LEKCJI"))</f>
        <v>27  konw. / informat.</v>
      </c>
      <c r="E7" s="7" t="str">
        <f ca="1">INDIRECT(ADDRESS(ROW()+(COLUMN()-2)*9+1,MATCH($A$1,'PLAN LEKCJI'!$C$3:$V$3)+2,,,"PLAN LEKCJI"))</f>
        <v>27   j.ang. / j.ang.  29</v>
      </c>
      <c r="F7" s="7" t="str">
        <f ca="1">INDIRECT(ADDRESS(ROW()+(COLUMN()-2)*9+1,MATCH($A$1,'PLAN LEKCJI'!$C$3:$V$3)+2,,,"PLAN LEKCJI"))</f>
        <v>wych. fizyczne</v>
      </c>
    </row>
    <row r="8" spans="1:6" s="5" customFormat="1" ht="24.95" customHeight="1" x14ac:dyDescent="0.25">
      <c r="A8" s="6">
        <f t="shared" ca="1" si="0"/>
        <v>5</v>
      </c>
      <c r="B8" s="7" t="str">
        <f ca="1">INDIRECT(ADDRESS(ROW()+(COLUMN()-2)*9+1,MATCH($A$1,'PLAN LEKCJI'!$C$3:$V$3)+2,,,"PLAN LEKCJI"))</f>
        <v>27   j.ang. / j.ang.  29</v>
      </c>
      <c r="C8" s="7" t="str">
        <f ca="1">INDIRECT(ADDRESS(ROW()+(COLUMN()-2)*9+1,MATCH($A$1,'PLAN LEKCJI'!$C$3:$V$3)+2,,,"PLAN LEKCJI"))</f>
        <v>26  j.fran./ j.niem. 36</v>
      </c>
      <c r="D8" s="7" t="str">
        <f ca="1">INDIRECT(ADDRESS(ROW()+(COLUMN()-2)*9+1,MATCH($A$1,'PLAN LEKCJI'!$C$3:$V$3)+2,,,"PLAN LEKCJI"))</f>
        <v xml:space="preserve">matematyka  </v>
      </c>
      <c r="E8" s="7" t="str">
        <f ca="1">INDIRECT(ADDRESS(ROW()+(COLUMN()-2)*9+1,MATCH($A$1,'PLAN LEKCJI'!$C$3:$V$3)+2,,,"PLAN LEKCJI"))</f>
        <v xml:space="preserve">religia  </v>
      </c>
      <c r="F8" s="7" t="str">
        <f ca="1">INDIRECT(ADDRESS(ROW()+(COLUMN()-2)*9+1,MATCH($A$1,'PLAN LEKCJI'!$C$3:$V$3)+2,,,"PLAN LEKCJI"))</f>
        <v xml:space="preserve">religia  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 xml:space="preserve">j. polski  </v>
      </c>
      <c r="C9" s="7" t="str">
        <f ca="1">INDIRECT(ADDRESS(ROW()+(COLUMN()-2)*9+1,MATCH($A$1,'PLAN LEKCJI'!$C$3:$V$3)+2,,,"PLAN LEKCJI"))</f>
        <v xml:space="preserve">GEOGRAFIA  </v>
      </c>
      <c r="D9" s="7" t="str">
        <f ca="1">INDIRECT(ADDRESS(ROW()+(COLUMN()-2)*9+1,MATCH($A$1,'PLAN LEKCJI'!$C$3:$V$3)+2,,,"PLAN LEKCJI"))</f>
        <v>technika  28</v>
      </c>
      <c r="E9" s="7" t="str">
        <f ca="1">INDIRECT(ADDRESS(ROW()+(COLUMN()-2)*9+1,MATCH($A$1,'PLAN LEKCJI'!$C$3:$V$3)+2,,,"PLAN LEKCJI"))</f>
        <v xml:space="preserve"> plastyka  28</v>
      </c>
      <c r="F9" s="7" t="str">
        <f ca="1">INDIRECT(ADDRESS(ROW()+(COLUMN()-2)*9+1,MATCH($A$1,'PLAN LEKCJI'!$C$3:$V$3)+2,,,"PLAN LEKCJI"))</f>
        <v>edu zdrowotna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 xml:space="preserve">j. polski  </v>
      </c>
      <c r="C10" s="7" t="str">
        <f ca="1">INDIRECT(ADDRESS(ROW()+(COLUMN()-2)*9+1,MATCH($A$1,'PLAN LEKCJI'!$C$3:$V$3)+2,,,"PLAN LEKCJI"))</f>
        <v>muzyka</v>
      </c>
      <c r="D10" s="7" t="str">
        <f ca="1">INDIRECT(ADDRESS(ROW()+(COLUMN()-2)*9+1,MATCH($A$1,'PLAN LEKCJI'!$C$3:$V$3)+2,,,"PLAN LEKCJI"))</f>
        <v xml:space="preserve">matematyka  </v>
      </c>
      <c r="E10" s="7" t="str">
        <f ca="1">INDIRECT(ADDRESS(ROW()+(COLUMN()-2)*9+1,MATCH($A$1,'PLAN LEKCJI'!$C$3:$V$3)+2,,,"PLAN LEKCJI"))</f>
        <v>26  j.fran./ j.niem. 36</v>
      </c>
      <c r="F10" s="7" t="str">
        <f ca="1">INDIRECT(ADDRESS(ROW()+(COLUMN()-2)*9+1,MATCH($A$1,'PLAN LEKCJI'!$C$3:$V$3)+2,,,"PLAN LEKCJI"))</f>
        <v xml:space="preserve">matematyka  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>
        <f ca="1">INDIRECT(ADDRESS(ROW()+(COLUMN()-2)*9+1,MATCH($A$1,'PLAN LEKCJI'!$C$3:$V$3)+2,,,"PLAN LEKCJI"))</f>
        <v>0</v>
      </c>
      <c r="E11" s="7">
        <f ca="1">INDIRECT(ADDRESS(ROW()+(COLUMN()-2)*9+1,MATCH($A$1,'PLAN LEKCJI'!$C$3:$V$3)+2,,,"PLAN LEKCJI"))</f>
        <v>0</v>
      </c>
      <c r="F11" s="7" t="str">
        <f ca="1">INDIRECT(ADDRESS(ROW()+(COLUMN()-2)*9+1,MATCH($A$1,'PLAN LEKCJI'!$C$3:$V$3)+2,,,"PLAN LEKCJI"))</f>
        <v xml:space="preserve">    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11"/>
  <sheetViews>
    <sheetView workbookViewId="0">
      <selection activeCell="J30" sqref="J30"/>
    </sheetView>
  </sheetViews>
  <sheetFormatPr defaultRowHeight="15" x14ac:dyDescent="0.25"/>
  <cols>
    <col min="1" max="1" width="12.7109375" customWidth="1"/>
    <col min="2" max="6" width="35.7109375" customWidth="1"/>
  </cols>
  <sheetData>
    <row r="1" spans="1:6" ht="31.5" x14ac:dyDescent="0.25">
      <c r="A1" s="2" t="s">
        <v>22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>matematyka  33, K</v>
      </c>
      <c r="C4" s="7" t="str">
        <f ca="1">INDIRECT(ADDRESS(ROW()+(COLUMN()-2)*9+1,MATCH($A$1,'PLAN LEKCJI'!$C$3:$V$3)+2,,,"PLAN LEKCJI"))</f>
        <v>muzyka</v>
      </c>
      <c r="D4" s="7" t="str">
        <f ca="1">INDIRECT(ADDRESS(ROW()+(COLUMN()-2)*9+1,MATCH($A$1,'PLAN LEKCJI'!$C$3:$V$3)+2,,,"PLAN LEKCJI"))</f>
        <v>matematyka  33, K</v>
      </c>
      <c r="E4" s="7" t="str">
        <f ca="1">INDIRECT(ADDRESS(ROW()+(COLUMN()-2)*9+1,MATCH($A$1,'PLAN LEKCJI'!$C$3:$V$3)+2,,,"PLAN LEKCJI"))</f>
        <v xml:space="preserve">j. polski   </v>
      </c>
      <c r="F4" s="7" t="str">
        <f ca="1">INDIRECT(ADDRESS(ROW()+(COLUMN()-2)*9+1,MATCH($A$1,'PLAN LEKCJI'!$C$3:$V$3)+2,,,"PLAN LEKCJI"))</f>
        <v xml:space="preserve">GW   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 xml:space="preserve">j. polski   </v>
      </c>
      <c r="C5" s="7" t="str">
        <f ca="1">INDIRECT(ADDRESS(ROW()+(COLUMN()-2)*9+1,MATCH($A$1,'PLAN LEKCJI'!$C$3:$V$3)+2,,,"PLAN LEKCJI"))</f>
        <v>wych. fizyczne</v>
      </c>
      <c r="D5" s="7" t="str">
        <f ca="1">INDIRECT(ADDRESS(ROW()+(COLUMN()-2)*9+1,MATCH($A$1,'PLAN LEKCJI'!$C$3:$V$3)+2,,,"PLAN LEKCJI"))</f>
        <v>26  j.fran./ j.niem. 36</v>
      </c>
      <c r="E5" s="7" t="str">
        <f ca="1">INDIRECT(ADDRESS(ROW()+(COLUMN()-2)*9+1,MATCH($A$1,'PLAN LEKCJI'!$C$3:$V$3)+2,,,"PLAN LEKCJI"))</f>
        <v>konw. / j.francuski</v>
      </c>
      <c r="F5" s="7" t="str">
        <f ca="1">INDIRECT(ADDRESS(ROW()+(COLUMN()-2)*9+1,MATCH($A$1,'PLAN LEKCJI'!$C$3:$V$3)+2,,,"PLAN LEKCJI"))</f>
        <v xml:space="preserve">j. polski   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 xml:space="preserve">informat. / j.ang.  </v>
      </c>
      <c r="C6" s="7" t="str">
        <f ca="1">INDIRECT(ADDRESS(ROW()+(COLUMN()-2)*9+1,MATCH($A$1,'PLAN LEKCJI'!$C$3:$V$3)+2,,,"PLAN LEKCJI"))</f>
        <v>matematyka  33, K</v>
      </c>
      <c r="D6" s="7" t="str">
        <f ca="1">INDIRECT(ADDRESS(ROW()+(COLUMN()-2)*9+1,MATCH($A$1,'PLAN LEKCJI'!$C$3:$V$3)+2,,,"PLAN LEKCJI"))</f>
        <v xml:space="preserve">j. polski   </v>
      </c>
      <c r="E6" s="7" t="str">
        <f ca="1">INDIRECT(ADDRESS(ROW()+(COLUMN()-2)*9+1,MATCH($A$1,'PLAN LEKCJI'!$C$3:$V$3)+2,,,"PLAN LEKCJI"))</f>
        <v>konw. / j.niemiecki</v>
      </c>
      <c r="F6" s="7" t="str">
        <f ca="1">INDIRECT(ADDRESS(ROW()+(COLUMN()-2)*9+1,MATCH($A$1,'PLAN LEKCJI'!$C$3:$V$3)+2,,,"PLAN LEKCJI"))</f>
        <v xml:space="preserve">j. polski   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 xml:space="preserve">informat. / j.ang. </v>
      </c>
      <c r="C7" s="7" t="str">
        <f ca="1">INDIRECT(ADDRESS(ROW()+(COLUMN()-2)*9+1,MATCH($A$1,'PLAN LEKCJI'!$C$3:$V$3)+2,,,"PLAN LEKCJI"))</f>
        <v xml:space="preserve">   j.ang. / j.ang.  </v>
      </c>
      <c r="D7" s="7" t="str">
        <f ca="1">INDIRECT(ADDRESS(ROW()+(COLUMN()-2)*9+1,MATCH($A$1,'PLAN LEKCJI'!$C$3:$V$3)+2,,,"PLAN LEKCJI"))</f>
        <v xml:space="preserve">j. polski   </v>
      </c>
      <c r="E7" s="7" t="str">
        <f ca="1">INDIRECT(ADDRESS(ROW()+(COLUMN()-2)*9+1,MATCH($A$1,'PLAN LEKCJI'!$C$3:$V$3)+2,,,"PLAN LEKCJI"))</f>
        <v xml:space="preserve">GEOGRAFIA  06 </v>
      </c>
      <c r="F7" s="7" t="str">
        <f ca="1">INDIRECT(ADDRESS(ROW()+(COLUMN()-2)*9+1,MATCH($A$1,'PLAN LEKCJI'!$C$3:$V$3)+2,,,"PLAN LEKCJI"))</f>
        <v xml:space="preserve">   j.ang. / j.ang.  </v>
      </c>
    </row>
    <row r="8" spans="1:6" s="5" customFormat="1" ht="24.95" customHeight="1" x14ac:dyDescent="0.25">
      <c r="A8" s="6">
        <f t="shared" ca="1" si="0"/>
        <v>5</v>
      </c>
      <c r="B8" s="7" t="str">
        <f ca="1">INDIRECT(ADDRESS(ROW()+(COLUMN()-2)*9+1,MATCH($A$1,'PLAN LEKCJI'!$C$3:$V$3)+2,,,"PLAN LEKCJI"))</f>
        <v xml:space="preserve"> plastyka  28</v>
      </c>
      <c r="C8" s="7" t="str">
        <f ca="1">INDIRECT(ADDRESS(ROW()+(COLUMN()-2)*9+1,MATCH($A$1,'PLAN LEKCJI'!$C$3:$V$3)+2,,,"PLAN LEKCJI"))</f>
        <v>matematyka  33, K</v>
      </c>
      <c r="D8" s="7" t="str">
        <f ca="1">INDIRECT(ADDRESS(ROW()+(COLUMN()-2)*9+1,MATCH($A$1,'PLAN LEKCJI'!$C$3:$V$3)+2,,,"PLAN LEKCJI"))</f>
        <v>BIOLOGIA  32</v>
      </c>
      <c r="E8" s="7" t="str">
        <f ca="1">INDIRECT(ADDRESS(ROW()+(COLUMN()-2)*9+1,MATCH($A$1,'PLAN LEKCJI'!$C$3:$V$3)+2,,,"PLAN LEKCJI"))</f>
        <v>TAŃCE</v>
      </c>
      <c r="F8" s="7" t="str">
        <f ca="1">INDIRECT(ADDRESS(ROW()+(COLUMN()-2)*9+1,MATCH($A$1,'PLAN LEKCJI'!$C$3:$V$3)+2,,,"PLAN LEKCJI"))</f>
        <v>edu zdrowotna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>RELIGIA</v>
      </c>
      <c r="C9" s="7" t="str">
        <f ca="1">INDIRECT(ADDRESS(ROW()+(COLUMN()-2)*9+1,MATCH($A$1,'PLAN LEKCJI'!$C$3:$V$3)+2,,,"PLAN LEKCJI"))</f>
        <v xml:space="preserve">historia </v>
      </c>
      <c r="D9" s="7" t="str">
        <f ca="1">INDIRECT(ADDRESS(ROW()+(COLUMN()-2)*9+1,MATCH($A$1,'PLAN LEKCJI'!$C$3:$V$3)+2,,,"PLAN LEKCJI"))</f>
        <v xml:space="preserve">historia </v>
      </c>
      <c r="E9" s="7" t="str">
        <f ca="1">INDIRECT(ADDRESS(ROW()+(COLUMN()-2)*9+1,MATCH($A$1,'PLAN LEKCJI'!$C$3:$V$3)+2,,,"PLAN LEKCJI"))</f>
        <v xml:space="preserve">   j.ang. / j.ang.  </v>
      </c>
      <c r="F9" s="7" t="str">
        <f ca="1">INDIRECT(ADDRESS(ROW()+(COLUMN()-2)*9+1,MATCH($A$1,'PLAN LEKCJI'!$C$3:$V$3)+2,,,"PLAN LEKCJI"))</f>
        <v>matematyka  33, K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>RELIGIA</v>
      </c>
      <c r="C10" s="7" t="str">
        <f ca="1">INDIRECT(ADDRESS(ROW()+(COLUMN()-2)*9+1,MATCH($A$1,'PLAN LEKCJI'!$C$3:$V$3)+2,,,"PLAN LEKCJI"))</f>
        <v>26  j.fran./ j.niem. 36</v>
      </c>
      <c r="D10" s="7" t="str">
        <f ca="1">INDIRECT(ADDRESS(ROW()+(COLUMN()-2)*9+1,MATCH($A$1,'PLAN LEKCJI'!$C$3:$V$3)+2,,,"PLAN LEKCJI"))</f>
        <v>technika  28</v>
      </c>
      <c r="E10" s="7" t="str">
        <f ca="1">INDIRECT(ADDRESS(ROW()+(COLUMN()-2)*9+1,MATCH($A$1,'PLAN LEKCJI'!$C$3:$V$3)+2,,,"PLAN LEKCJI"))</f>
        <v>wych. fizyczne</v>
      </c>
      <c r="F10" s="7" t="str">
        <f ca="1">INDIRECT(ADDRESS(ROW()+(COLUMN()-2)*9+1,MATCH($A$1,'PLAN LEKCJI'!$C$3:$V$3)+2,,,"PLAN LEKCJI"))</f>
        <v>wych. fizyczne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>
        <f ca="1">INDIRECT(ADDRESS(ROW()+(COLUMN()-2)*9+1,MATCH($A$1,'PLAN LEKCJI'!$C$3:$V$3)+2,,,"PLAN LEKCJI"))</f>
        <v>0</v>
      </c>
      <c r="E11" s="7">
        <f ca="1">INDIRECT(ADDRESS(ROW()+(COLUMN()-2)*9+1,MATCH($A$1,'PLAN LEKCJI'!$C$3:$V$3)+2,,,"PLAN LEKCJI"))</f>
        <v>0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11"/>
  <sheetViews>
    <sheetView workbookViewId="0">
      <selection activeCell="D20" sqref="D20"/>
    </sheetView>
  </sheetViews>
  <sheetFormatPr defaultRowHeight="15" x14ac:dyDescent="0.25"/>
  <cols>
    <col min="1" max="1" width="12.7109375" customWidth="1"/>
    <col min="2" max="6" width="35.7109375" customWidth="1"/>
  </cols>
  <sheetData>
    <row r="1" spans="1:6" ht="31.5" x14ac:dyDescent="0.25">
      <c r="A1" s="2" t="s">
        <v>23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>matematyka  23, 24</v>
      </c>
      <c r="C4" s="7" t="str">
        <f ca="1">INDIRECT(ADDRESS(ROW()+(COLUMN()-2)*9+1,MATCH($A$1,'PLAN LEKCJI'!$C$3:$V$3)+2,,,"PLAN LEKCJI"))</f>
        <v xml:space="preserve">j. polski  23. 22 </v>
      </c>
      <c r="D4" s="7" t="str">
        <f ca="1">INDIRECT(ADDRESS(ROW()+(COLUMN()-2)*9+1,MATCH($A$1,'PLAN LEKCJI'!$C$3:$V$3)+2,,,"PLAN LEKCJI"))</f>
        <v>matematyka  23, 34</v>
      </c>
      <c r="E4" s="7" t="str">
        <f ca="1">INDIRECT(ADDRESS(ROW()+(COLUMN()-2)*9+1,MATCH($A$1,'PLAN LEKCJI'!$C$3:$V$3)+2,,,"PLAN LEKCJI"))</f>
        <v xml:space="preserve">GEOGRAFIA  06 </v>
      </c>
      <c r="F4" s="7" t="str">
        <f ca="1">INDIRECT(ADDRESS(ROW()+(COLUMN()-2)*9+1,MATCH($A$1,'PLAN LEKCJI'!$C$3:$V$3)+2,,,"PLAN LEKCJI"))</f>
        <v xml:space="preserve">muzyka / j.ang. 27 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>26  j.fran./ j.niem. 36</v>
      </c>
      <c r="C5" s="7" t="str">
        <f ca="1">INDIRECT(ADDRESS(ROW()+(COLUMN()-2)*9+1,MATCH($A$1,'PLAN LEKCJI'!$C$3:$V$3)+2,,,"PLAN LEKCJI"))</f>
        <v>wych. fizyczne</v>
      </c>
      <c r="D5" s="7" t="str">
        <f ca="1">INDIRECT(ADDRESS(ROW()+(COLUMN()-2)*9+1,MATCH($A$1,'PLAN LEKCJI'!$C$3:$V$3)+2,,,"PLAN LEKCJI"))</f>
        <v>BIOLOGIA  32</v>
      </c>
      <c r="E5" s="7" t="str">
        <f ca="1">INDIRECT(ADDRESS(ROW()+(COLUMN()-2)*9+1,MATCH($A$1,'PLAN LEKCJI'!$C$3:$V$3)+2,,,"PLAN LEKCJI"))</f>
        <v xml:space="preserve">edu zdrowotna / j.ang. </v>
      </c>
      <c r="F5" s="7" t="str">
        <f ca="1">INDIRECT(ADDRESS(ROW()+(COLUMN()-2)*9+1,MATCH($A$1,'PLAN LEKCJI'!$C$3:$V$3)+2,,,"PLAN LEKCJI"))</f>
        <v xml:space="preserve">muzyka / j.ang. 27 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 xml:space="preserve">GW   </v>
      </c>
      <c r="C6" s="7" t="str">
        <f ca="1">INDIRECT(ADDRESS(ROW()+(COLUMN()-2)*9+1,MATCH($A$1,'PLAN LEKCJI'!$C$3:$V$3)+2,,,"PLAN LEKCJI"))</f>
        <v>26  j.fran./ j.niem. 36</v>
      </c>
      <c r="D6" s="7" t="str">
        <f ca="1">INDIRECT(ADDRESS(ROW()+(COLUMN()-2)*9+1,MATCH($A$1,'PLAN LEKCJI'!$C$3:$V$3)+2,,,"PLAN LEKCJI"))</f>
        <v xml:space="preserve">j. polski  23. 21 </v>
      </c>
      <c r="E6" s="7" t="str">
        <f ca="1">INDIRECT(ADDRESS(ROW()+(COLUMN()-2)*9+1,MATCH($A$1,'PLAN LEKCJI'!$C$3:$V$3)+2,,,"PLAN LEKCJI"))</f>
        <v xml:space="preserve">edu zdrowotna / j.ang. </v>
      </c>
      <c r="F6" s="7" t="str">
        <f ca="1">INDIRECT(ADDRESS(ROW()+(COLUMN()-2)*9+1,MATCH($A$1,'PLAN LEKCJI'!$C$3:$V$3)+2,,,"PLAN LEKCJI"))</f>
        <v xml:space="preserve">j. polski  23. 22 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 xml:space="preserve"> plastyka  28</v>
      </c>
      <c r="C7" s="7" t="str">
        <f ca="1">INDIRECT(ADDRESS(ROW()+(COLUMN()-2)*9+1,MATCH($A$1,'PLAN LEKCJI'!$C$3:$V$3)+2,,,"PLAN LEKCJI"))</f>
        <v xml:space="preserve">historia </v>
      </c>
      <c r="D7" s="7" t="str">
        <f ca="1">INDIRECT(ADDRESS(ROW()+(COLUMN()-2)*9+1,MATCH($A$1,'PLAN LEKCJI'!$C$3:$V$3)+2,,,"PLAN LEKCJI"))</f>
        <v>technika  28</v>
      </c>
      <c r="E7" s="7" t="str">
        <f ca="1">INDIRECT(ADDRESS(ROW()+(COLUMN()-2)*9+1,MATCH($A$1,'PLAN LEKCJI'!$C$3:$V$3)+2,,,"PLAN LEKCJI"))</f>
        <v xml:space="preserve">j. polski  23. 22 </v>
      </c>
      <c r="F7" s="7" t="str">
        <f ca="1">INDIRECT(ADDRESS(ROW()+(COLUMN()-2)*9+1,MATCH($A$1,'PLAN LEKCJI'!$C$3:$V$3)+2,,,"PLAN LEKCJI"))</f>
        <v xml:space="preserve">j. polski  23. 22 </v>
      </c>
    </row>
    <row r="8" spans="1:6" s="5" customFormat="1" ht="24.95" customHeight="1" x14ac:dyDescent="0.25">
      <c r="A8" s="6">
        <f t="shared" ca="1" si="0"/>
        <v>5</v>
      </c>
      <c r="B8" s="7" t="str">
        <f ca="1">INDIRECT(ADDRESS(ROW()+(COLUMN()-2)*9+1,MATCH($A$1,'PLAN LEKCJI'!$C$3:$V$3)+2,,,"PLAN LEKCJI"))</f>
        <v>matematyka  23, 22</v>
      </c>
      <c r="C8" s="7" t="str">
        <f ca="1">INDIRECT(ADDRESS(ROW()+(COLUMN()-2)*9+1,MATCH($A$1,'PLAN LEKCJI'!$C$3:$V$3)+2,,,"PLAN LEKCJI"))</f>
        <v>matematyka  23, 21</v>
      </c>
      <c r="D8" s="7" t="str">
        <f ca="1">INDIRECT(ADDRESS(ROW()+(COLUMN()-2)*9+1,MATCH($A$1,'PLAN LEKCJI'!$C$3:$V$3)+2,,,"PLAN LEKCJI"))</f>
        <v xml:space="preserve">historia </v>
      </c>
      <c r="E8" s="7" t="str">
        <f ca="1">INDIRECT(ADDRESS(ROW()+(COLUMN()-2)*9+1,MATCH($A$1,'PLAN LEKCJI'!$C$3:$V$3)+2,,,"PLAN LEKCJI"))</f>
        <v xml:space="preserve">j. polski  23. 22 </v>
      </c>
      <c r="F8" s="7" t="str">
        <f ca="1">INDIRECT(ADDRESS(ROW()+(COLUMN()-2)*9+1,MATCH($A$1,'PLAN LEKCJI'!$C$3:$V$3)+2,,,"PLAN LEKCJI"))</f>
        <v>RELIGIA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 xml:space="preserve">informat. / j.ang. 27 </v>
      </c>
      <c r="C9" s="7" t="str">
        <f ca="1">INDIRECT(ADDRESS(ROW()+(COLUMN()-2)*9+1,MATCH($A$1,'PLAN LEKCJI'!$C$3:$V$3)+2,,,"PLAN LEKCJI"))</f>
        <v xml:space="preserve">31  konw. / j.ang. 27 </v>
      </c>
      <c r="D9" s="7" t="str">
        <f ca="1">INDIRECT(ADDRESS(ROW()+(COLUMN()-2)*9+1,MATCH($A$1,'PLAN LEKCJI'!$C$3:$V$3)+2,,,"PLAN LEKCJI"))</f>
        <v>RELIGIA</v>
      </c>
      <c r="E9" s="7" t="str">
        <f ca="1">INDIRECT(ADDRESS(ROW()+(COLUMN()-2)*9+1,MATCH($A$1,'PLAN LEKCJI'!$C$3:$V$3)+2,,,"PLAN LEKCJI"))</f>
        <v>TAŃCE</v>
      </c>
      <c r="F9" s="7" t="str">
        <f ca="1">INDIRECT(ADDRESS(ROW()+(COLUMN()-2)*9+1,MATCH($A$1,'PLAN LEKCJI'!$C$3:$V$3)+2,,,"PLAN LEKCJI"))</f>
        <v>matematyka  23, 28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 xml:space="preserve">informat. / j.ang. 27 </v>
      </c>
      <c r="C10" s="7" t="str">
        <f ca="1">INDIRECT(ADDRESS(ROW()+(COLUMN()-2)*9+1,MATCH($A$1,'PLAN LEKCJI'!$C$3:$V$3)+2,,,"PLAN LEKCJI"))</f>
        <v xml:space="preserve">31  konw. / j.ang. 27 </v>
      </c>
      <c r="D10" s="7" t="str">
        <f ca="1">INDIRECT(ADDRESS(ROW()+(COLUMN()-2)*9+1,MATCH($A$1,'PLAN LEKCJI'!$C$3:$V$3)+2,,,"PLAN LEKCJI"))</f>
        <v>26  j.fran./ j.niem. 36</v>
      </c>
      <c r="E10" s="7" t="str">
        <f ca="1">INDIRECT(ADDRESS(ROW()+(COLUMN()-2)*9+1,MATCH($A$1,'PLAN LEKCJI'!$C$3:$V$3)+2,,,"PLAN LEKCJI"))</f>
        <v>wych. fizyczne</v>
      </c>
      <c r="F10" s="7" t="str">
        <f ca="1">INDIRECT(ADDRESS(ROW()+(COLUMN()-2)*9+1,MATCH($A$1,'PLAN LEKCJI'!$C$3:$V$3)+2,,,"PLAN LEKCJI"))</f>
        <v>wych. fizyczne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>
        <f ca="1">INDIRECT(ADDRESS(ROW()+(COLUMN()-2)*9+1,MATCH($A$1,'PLAN LEKCJI'!$C$3:$V$3)+2,,,"PLAN LEKCJI"))</f>
        <v>0</v>
      </c>
      <c r="E11" s="7">
        <f ca="1">INDIRECT(ADDRESS(ROW()+(COLUMN()-2)*9+1,MATCH($A$1,'PLAN LEKCJI'!$C$3:$V$3)+2,,,"PLAN LEKCJI"))</f>
        <v>0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4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F11"/>
  <sheetViews>
    <sheetView workbookViewId="0">
      <selection activeCell="I8" sqref="I8"/>
    </sheetView>
  </sheetViews>
  <sheetFormatPr defaultRowHeight="15" x14ac:dyDescent="0.25"/>
  <cols>
    <col min="1" max="1" width="12.7109375" customWidth="1"/>
    <col min="2" max="3" width="35.7109375" customWidth="1"/>
    <col min="4" max="4" width="42.7109375" customWidth="1"/>
    <col min="5" max="6" width="35.7109375" customWidth="1"/>
  </cols>
  <sheetData>
    <row r="1" spans="1:6" ht="31.5" x14ac:dyDescent="0.25">
      <c r="A1" s="2" t="s">
        <v>24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>BIOLOGIA  32</v>
      </c>
      <c r="C4" s="7" t="str">
        <f ca="1">INDIRECT(ADDRESS(ROW()+(COLUMN()-2)*9+1,MATCH($A$1,'PLAN LEKCJI'!$C$3:$V$3)+2,,,"PLAN LEKCJI"))</f>
        <v>24  konw. / chemia</v>
      </c>
      <c r="D4" s="7" t="str">
        <f ca="1">INDIRECT(ADDRESS(ROW()+(COLUMN()-2)*9+1,MATCH($A$1,'PLAN LEKCJI'!$C$3:$V$3)+2,,,"PLAN LEKCJI"))</f>
        <v xml:space="preserve">j. polski  </v>
      </c>
      <c r="E4" s="7" t="str">
        <f ca="1">INDIRECT(ADDRESS(ROW()+(COLUMN()-2)*9+1,MATCH($A$1,'PLAN LEKCJI'!$C$3:$V$3)+2,,,"PLAN LEKCJI"))</f>
        <v>26  j.fran./ j.niem. 36</v>
      </c>
      <c r="F4" s="7" t="str">
        <f ca="1">INDIRECT(ADDRESS(ROW()+(COLUMN()-2)*9+1,MATCH($A$1,'PLAN LEKCJI'!$C$3:$V$3)+2,,,"PLAN LEKCJI"))</f>
        <v>GW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 xml:space="preserve">GEOGRAFIA  06 </v>
      </c>
      <c r="C5" s="7" t="str">
        <f ca="1">INDIRECT(ADDRESS(ROW()+(COLUMN()-2)*9+1,MATCH($A$1,'PLAN LEKCJI'!$C$3:$V$3)+2,,,"PLAN LEKCJI"))</f>
        <v>24  konw. / chemia</v>
      </c>
      <c r="D5" s="7" t="str">
        <f ca="1">INDIRECT(ADDRESS(ROW()+(COLUMN()-2)*9+1,MATCH($A$1,'PLAN LEKCJI'!$C$3:$V$3)+2,,,"PLAN LEKCJI"))</f>
        <v xml:space="preserve">j. polski  </v>
      </c>
      <c r="E5" s="7" t="str">
        <f ca="1">INDIRECT(ADDRESS(ROW()+(COLUMN()-2)*9+1,MATCH($A$1,'PLAN LEKCJI'!$C$3:$V$3)+2,,,"PLAN LEKCJI"))</f>
        <v>BIOLOGIA  32</v>
      </c>
      <c r="F5" s="7" t="str">
        <f ca="1">INDIRECT(ADDRESS(ROW()+(COLUMN()-2)*9+1,MATCH($A$1,'PLAN LEKCJI'!$C$3:$V$3)+2,,,"PLAN LEKCJI"))</f>
        <v>matematyka 24, 25, 28,31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>RELIGIA</v>
      </c>
      <c r="C6" s="7" t="str">
        <f ca="1">INDIRECT(ADDRESS(ROW()+(COLUMN()-2)*9+1,MATCH($A$1,'PLAN LEKCJI'!$C$3:$V$3)+2,,,"PLAN LEKCJI"))</f>
        <v>wych. fizyczne</v>
      </c>
      <c r="D6" s="7" t="str">
        <f ca="1">INDIRECT(ADDRESS(ROW()+(COLUMN()-2)*9+1,MATCH($A$1,'PLAN LEKCJI'!$C$3:$V$3)+2,,,"PLAN LEKCJI"))</f>
        <v>matematyka 24, 25, 31,34</v>
      </c>
      <c r="E6" s="7" t="str">
        <f ca="1">INDIRECT(ADDRESS(ROW()+(COLUMN()-2)*9+1,MATCH($A$1,'PLAN LEKCJI'!$C$3:$V$3)+2,,,"PLAN LEKCJI"))</f>
        <v xml:space="preserve">GEOGRAFIA  06 </v>
      </c>
      <c r="F6" s="7" t="str">
        <f ca="1">INDIRECT(ADDRESS(ROW()+(COLUMN()-2)*9+1,MATCH($A$1,'PLAN LEKCJI'!$C$3:$V$3)+2,,,"PLAN LEKCJI"))</f>
        <v>matematyka 24, 25, 28,31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 xml:space="preserve"> fizyka</v>
      </c>
      <c r="C7" s="7" t="str">
        <f ca="1">INDIRECT(ADDRESS(ROW()+(COLUMN()-2)*9+1,MATCH($A$1,'PLAN LEKCJI'!$C$3:$V$3)+2,,,"PLAN LEKCJI"))</f>
        <v xml:space="preserve">j. polski  </v>
      </c>
      <c r="D7" s="7" t="str">
        <f ca="1">INDIRECT(ADDRESS(ROW()+(COLUMN()-2)*9+1,MATCH($A$1,'PLAN LEKCJI'!$C$3:$V$3)+2,,,"PLAN LEKCJI"))</f>
        <v xml:space="preserve">historia </v>
      </c>
      <c r="E7" s="7" t="str">
        <f ca="1">INDIRECT(ADDRESS(ROW()+(COLUMN()-2)*9+1,MATCH($A$1,'PLAN LEKCJI'!$C$3:$V$3)+2,,,"PLAN LEKCJI"))</f>
        <v>25   j. ang. / j. ang.  35</v>
      </c>
      <c r="F7" s="7" t="str">
        <f ca="1">INDIRECT(ADDRESS(ROW()+(COLUMN()-2)*9+1,MATCH($A$1,'PLAN LEKCJI'!$C$3:$V$3)+2,,,"PLAN LEKCJI"))</f>
        <v>chemia   06</v>
      </c>
    </row>
    <row r="8" spans="1:6" s="5" customFormat="1" ht="24.95" customHeight="1" x14ac:dyDescent="0.25">
      <c r="A8" s="6">
        <f t="shared" ca="1" si="0"/>
        <v>5</v>
      </c>
      <c r="B8" s="7" t="str">
        <f ca="1">INDIRECT(ADDRESS(ROW()+(COLUMN()-2)*9+1,MATCH($A$1,'PLAN LEKCJI'!$C$3:$V$3)+2,,,"PLAN LEKCJI"))</f>
        <v xml:space="preserve">j. polski  </v>
      </c>
      <c r="C8" s="7" t="str">
        <f ca="1">INDIRECT(ADDRESS(ROW()+(COLUMN()-2)*9+1,MATCH($A$1,'PLAN LEKCJI'!$C$3:$V$3)+2,,,"PLAN LEKCJI"))</f>
        <v xml:space="preserve">historia </v>
      </c>
      <c r="D8" s="7" t="str">
        <f ca="1">INDIRECT(ADDRESS(ROW()+(COLUMN()-2)*9+1,MATCH($A$1,'PLAN LEKCJI'!$C$3:$V$3)+2,,,"PLAN LEKCJI"))</f>
        <v xml:space="preserve"> fizyka</v>
      </c>
      <c r="E8" s="7" t="str">
        <f ca="1">INDIRECT(ADDRESS(ROW()+(COLUMN()-2)*9+1,MATCH($A$1,'PLAN LEKCJI'!$C$3:$V$3)+2,,,"PLAN LEKCJI"))</f>
        <v>RELIGIA</v>
      </c>
      <c r="F8" s="7" t="str">
        <f ca="1">INDIRECT(ADDRESS(ROW()+(COLUMN()-2)*9+1,MATCH($A$1,'PLAN LEKCJI'!$C$3:$V$3)+2,,,"PLAN LEKCJI"))</f>
        <v>25   j. ang. / j. ang.  35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>matematyka 24, 25, 23,22</v>
      </c>
      <c r="C9" s="7" t="str">
        <f ca="1">INDIRECT(ADDRESS(ROW()+(COLUMN()-2)*9+1,MATCH($A$1,'PLAN LEKCJI'!$C$3:$V$3)+2,,,"PLAN LEKCJI"))</f>
        <v>matematyka 24, 25, 23,22</v>
      </c>
      <c r="D9" s="7" t="str">
        <f ca="1">INDIRECT(ADDRESS(ROW()+(COLUMN()-2)*9+1,MATCH($A$1,'PLAN LEKCJI'!$C$3:$V$3)+2,,,"PLAN LEKCJI"))</f>
        <v>25   j. ang. / j. ang.  35</v>
      </c>
      <c r="E9" s="7" t="str">
        <f ca="1">INDIRECT(ADDRESS(ROW()+(COLUMN()-2)*9+1,MATCH($A$1,'PLAN LEKCJI'!$C$3:$V$3)+2,,,"PLAN LEKCJI"))</f>
        <v>wych. fizyczne</v>
      </c>
      <c r="F9" s="7" t="str">
        <f ca="1">INDIRECT(ADDRESS(ROW()+(COLUMN()-2)*9+1,MATCH($A$1,'PLAN LEKCJI'!$C$3:$V$3)+2,,,"PLAN LEKCJI"))</f>
        <v>wych. fizyczne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>26  j.fran./ j.niem. 36</v>
      </c>
      <c r="C10" s="7" t="str">
        <f ca="1">INDIRECT(ADDRESS(ROW()+(COLUMN()-2)*9+1,MATCH($A$1,'PLAN LEKCJI'!$C$3:$V$3)+2,,,"PLAN LEKCJI"))</f>
        <v>25   j. ang. / j. ang.  35</v>
      </c>
      <c r="D10" s="7" t="str">
        <f ca="1">INDIRECT(ADDRESS(ROW()+(COLUMN()-2)*9+1,MATCH($A$1,'PLAN LEKCJI'!$C$3:$V$3)+2,,,"PLAN LEKCJI"))</f>
        <v xml:space="preserve"> informatyka</v>
      </c>
      <c r="E10" s="7" t="str">
        <f ca="1">INDIRECT(ADDRESS(ROW()+(COLUMN()-2)*9+1,MATCH($A$1,'PLAN LEKCJI'!$C$3:$V$3)+2,,,"PLAN LEKCJI"))</f>
        <v xml:space="preserve">j. polski   </v>
      </c>
      <c r="F10" s="7" t="str">
        <f ca="1">INDIRECT(ADDRESS(ROW()+(COLUMN()-2)*9+1,MATCH($A$1,'PLAN LEKCJI'!$C$3:$V$3)+2,,,"PLAN LEKCJI"))</f>
        <v>edu zdrowotna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 t="str">
        <f ca="1">INDIRECT(ADDRESS(ROW()+(COLUMN()-2)*9+1,MATCH($A$1,'PLAN LEKCJI'!$C$3:$V$3)+2,,,"PLAN LEKCJI"))</f>
        <v>26  j.fran./ j.niem. 36</v>
      </c>
      <c r="E11" s="7" t="str">
        <f ca="1">INDIRECT(ADDRESS(ROW()+(COLUMN()-2)*9+1,MATCH($A$1,'PLAN LEKCJI'!$C$3:$V$3)+2,,,"PLAN LEKCJI"))</f>
        <v xml:space="preserve">j. polski   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11"/>
  <sheetViews>
    <sheetView workbookViewId="0">
      <selection activeCell="E26" sqref="E26"/>
    </sheetView>
  </sheetViews>
  <sheetFormatPr defaultRowHeight="15" x14ac:dyDescent="0.25"/>
  <cols>
    <col min="1" max="1" width="12.7109375" customWidth="1"/>
    <col min="2" max="3" width="35.7109375" customWidth="1"/>
    <col min="4" max="4" width="44.85546875" customWidth="1"/>
    <col min="5" max="6" width="35.7109375" customWidth="1"/>
  </cols>
  <sheetData>
    <row r="1" spans="1:6" ht="31.5" x14ac:dyDescent="0.25">
      <c r="A1" s="2" t="s">
        <v>25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 xml:space="preserve">GEOGRAFIA  06 </v>
      </c>
      <c r="C4" s="7" t="str">
        <f ca="1">INDIRECT(ADDRESS(ROW()+(COLUMN()-2)*9+1,MATCH($A$1,'PLAN LEKCJI'!$C$3:$V$3)+2,,,"PLAN LEKCJI"))</f>
        <v xml:space="preserve">j. polski   </v>
      </c>
      <c r="D4" s="7" t="str">
        <f ca="1">INDIRECT(ADDRESS(ROW()+(COLUMN()-2)*9+1,MATCH($A$1,'PLAN LEKCJI'!$C$3:$V$3)+2,,,"PLAN LEKCJI"))</f>
        <v xml:space="preserve">j. polski   </v>
      </c>
      <c r="E4" s="7" t="str">
        <f ca="1">INDIRECT(ADDRESS(ROW()+(COLUMN()-2)*9+1,MATCH($A$1,'PLAN LEKCJI'!$C$3:$V$3)+2,,,"PLAN LEKCJI"))</f>
        <v>BIOLOGIA  32</v>
      </c>
      <c r="F4" s="7" t="str">
        <f ca="1">INDIRECT(ADDRESS(ROW()+(COLUMN()-2)*9+1,MATCH($A$1,'PLAN LEKCJI'!$C$3:$V$3)+2,,,"PLAN LEKCJI"))</f>
        <v xml:space="preserve">GW   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>BIOLOGIA  32</v>
      </c>
      <c r="C5" s="7" t="str">
        <f ca="1">INDIRECT(ADDRESS(ROW()+(COLUMN()-2)*9+1,MATCH($A$1,'PLAN LEKCJI'!$C$3:$V$3)+2,,,"PLAN LEKCJI"))</f>
        <v xml:space="preserve">j. polski   </v>
      </c>
      <c r="D5" s="7" t="str">
        <f ca="1">INDIRECT(ADDRESS(ROW()+(COLUMN()-2)*9+1,MATCH($A$1,'PLAN LEKCJI'!$C$3:$V$3)+2,,,"PLAN LEKCJI"))</f>
        <v xml:space="preserve">j. polski   </v>
      </c>
      <c r="E5" s="7" t="str">
        <f ca="1">INDIRECT(ADDRESS(ROW()+(COLUMN()-2)*9+1,MATCH($A$1,'PLAN LEKCJI'!$C$3:$V$3)+2,,,"PLAN LEKCJI"))</f>
        <v xml:space="preserve">GEOGRAFIA  06 </v>
      </c>
      <c r="F5" s="7" t="str">
        <f ca="1">INDIRECT(ADDRESS(ROW()+(COLUMN()-2)*9+1,MATCH($A$1,'PLAN LEKCJI'!$C$3:$V$3)+2,,,"PLAN LEKCJI"))</f>
        <v>matematyka 24, 25, 28,31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 xml:space="preserve"> fizyka</v>
      </c>
      <c r="C6" s="7" t="str">
        <f ca="1">INDIRECT(ADDRESS(ROW()+(COLUMN()-2)*9+1,MATCH($A$1,'PLAN LEKCJI'!$C$3:$V$3)+2,,,"PLAN LEKCJI"))</f>
        <v>wych. fizyczne</v>
      </c>
      <c r="D6" s="7" t="str">
        <f ca="1">INDIRECT(ADDRESS(ROW()+(COLUMN()-2)*9+1,MATCH($A$1,'PLAN LEKCJI'!$C$3:$V$3)+2,,,"PLAN LEKCJI"))</f>
        <v>matematyka 24, 25, 31,34</v>
      </c>
      <c r="E6" s="7" t="str">
        <f ca="1">INDIRECT(ADDRESS(ROW()+(COLUMN()-2)*9+1,MATCH($A$1,'PLAN LEKCJI'!$C$3:$V$3)+2,,,"PLAN LEKCJI"))</f>
        <v>RELIGIA</v>
      </c>
      <c r="F6" s="7" t="str">
        <f ca="1">INDIRECT(ADDRESS(ROW()+(COLUMN()-2)*9+1,MATCH($A$1,'PLAN LEKCJI'!$C$3:$V$3)+2,,,"PLAN LEKCJI"))</f>
        <v>matematyka 24, 25, 28,31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>29  j.ang. / j.niem. 36</v>
      </c>
      <c r="C7" s="7" t="str">
        <f ca="1">INDIRECT(ADDRESS(ROW()+(COLUMN()-2)*9+1,MATCH($A$1,'PLAN LEKCJI'!$C$3:$V$3)+2,,,"PLAN LEKCJI"))</f>
        <v>chemia / j.angielski</v>
      </c>
      <c r="D7" s="7" t="str">
        <f ca="1">INDIRECT(ADDRESS(ROW()+(COLUMN()-2)*9+1,MATCH($A$1,'PLAN LEKCJI'!$C$3:$V$3)+2,,,"PLAN LEKCJI"))</f>
        <v xml:space="preserve"> fizyka</v>
      </c>
      <c r="E7" s="7" t="str">
        <f ca="1">INDIRECT(ADDRESS(ROW()+(COLUMN()-2)*9+1,MATCH($A$1,'PLAN LEKCJI'!$C$3:$V$3)+2,,,"PLAN LEKCJI"))</f>
        <v xml:space="preserve">21  konw. / j.ang. 29 </v>
      </c>
      <c r="F7" s="7" t="str">
        <f ca="1">INDIRECT(ADDRESS(ROW()+(COLUMN()-2)*9+1,MATCH($A$1,'PLAN LEKCJI'!$C$3:$V$3)+2,,,"PLAN LEKCJI"))</f>
        <v>RELIGIA</v>
      </c>
    </row>
    <row r="8" spans="1:6" s="5" customFormat="1" ht="24.95" customHeight="1" x14ac:dyDescent="0.25">
      <c r="A8" s="6">
        <f t="shared" ca="1" si="0"/>
        <v>5</v>
      </c>
      <c r="B8" s="7" t="str">
        <f ca="1">INDIRECT(ADDRESS(ROW()+(COLUMN()-2)*9+1,MATCH($A$1,'PLAN LEKCJI'!$C$3:$V$3)+2,,,"PLAN LEKCJI"))</f>
        <v>26  j.fran.  / j.ang. 29</v>
      </c>
      <c r="C8" s="7" t="str">
        <f ca="1">INDIRECT(ADDRESS(ROW()+(COLUMN()-2)*9+1,MATCH($A$1,'PLAN LEKCJI'!$C$3:$V$3)+2,,,"PLAN LEKCJI"))</f>
        <v>chemia / j.angielski</v>
      </c>
      <c r="D8" s="7" t="str">
        <f ca="1">INDIRECT(ADDRESS(ROW()+(COLUMN()-2)*9+1,MATCH($A$1,'PLAN LEKCJI'!$C$3:$V$3)+2,,,"PLAN LEKCJI"))</f>
        <v>29  j.ang. / j.niem. 36</v>
      </c>
      <c r="E8" s="7" t="str">
        <f ca="1">INDIRECT(ADDRESS(ROW()+(COLUMN()-2)*9+1,MATCH($A$1,'PLAN LEKCJI'!$C$3:$V$3)+2,,,"PLAN LEKCJI"))</f>
        <v xml:space="preserve">21  konw. / j.ang. 29 </v>
      </c>
      <c r="F8" s="7" t="str">
        <f ca="1">INDIRECT(ADDRESS(ROW()+(COLUMN()-2)*9+1,MATCH($A$1,'PLAN LEKCJI'!$C$3:$V$3)+2,,,"PLAN LEKCJI"))</f>
        <v>chemia   06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>matematyka 24, 25, 23,22</v>
      </c>
      <c r="C9" s="7" t="str">
        <f ca="1">INDIRECT(ADDRESS(ROW()+(COLUMN()-2)*9+1,MATCH($A$1,'PLAN LEKCJI'!$C$3:$V$3)+2,,,"PLAN LEKCJI"))</f>
        <v>matematyka 24, 25, 23,22</v>
      </c>
      <c r="D9" s="7" t="str">
        <f ca="1">INDIRECT(ADDRESS(ROW()+(COLUMN()-2)*9+1,MATCH($A$1,'PLAN LEKCJI'!$C$3:$V$3)+2,,,"PLAN LEKCJI"))</f>
        <v>26  j.fran.  / j.ang. 29</v>
      </c>
      <c r="E9" s="7" t="str">
        <f ca="1">INDIRECT(ADDRESS(ROW()+(COLUMN()-2)*9+1,MATCH($A$1,'PLAN LEKCJI'!$C$3:$V$3)+2,,,"PLAN LEKCJI"))</f>
        <v>wych. fizyczne</v>
      </c>
      <c r="F9" s="7" t="str">
        <f ca="1">INDIRECT(ADDRESS(ROW()+(COLUMN()-2)*9+1,MATCH($A$1,'PLAN LEKCJI'!$C$3:$V$3)+2,,,"PLAN LEKCJI"))</f>
        <v>wych. fizyczne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 xml:space="preserve">j. polski   </v>
      </c>
      <c r="C10" s="7" t="str">
        <f ca="1">INDIRECT(ADDRESS(ROW()+(COLUMN()-2)*9+1,MATCH($A$1,'PLAN LEKCJI'!$C$3:$V$3)+2,,,"PLAN LEKCJI"))</f>
        <v xml:space="preserve">historia </v>
      </c>
      <c r="D10" s="7" t="str">
        <f ca="1">INDIRECT(ADDRESS(ROW()+(COLUMN()-2)*9+1,MATCH($A$1,'PLAN LEKCJI'!$C$3:$V$3)+2,,,"PLAN LEKCJI"))</f>
        <v xml:space="preserve">historia </v>
      </c>
      <c r="E10" s="7" t="str">
        <f ca="1">INDIRECT(ADDRESS(ROW()+(COLUMN()-2)*9+1,MATCH($A$1,'PLAN LEKCJI'!$C$3:$V$3)+2,,,"PLAN LEKCJI"))</f>
        <v xml:space="preserve">j. polski   </v>
      </c>
      <c r="F10" s="7" t="str">
        <f ca="1">INDIRECT(ADDRESS(ROW()+(COLUMN()-2)*9+1,MATCH($A$1,'PLAN LEKCJI'!$C$3:$V$3)+2,,,"PLAN LEKCJI"))</f>
        <v xml:space="preserve"> informatyka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 t="str">
        <f ca="1">INDIRECT(ADDRESS(ROW()+(COLUMN()-2)*9+1,MATCH($A$1,'PLAN LEKCJI'!$C$3:$V$3)+2,,,"PLAN LEKCJI"))</f>
        <v xml:space="preserve"> plastyka  25</v>
      </c>
      <c r="E11" s="7" t="str">
        <f ca="1">INDIRECT(ADDRESS(ROW()+(COLUMN()-2)*9+1,MATCH($A$1,'PLAN LEKCJI'!$C$3:$V$3)+2,,,"PLAN LEKCJI"))</f>
        <v>26  j.fran./ j.niem. 36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11"/>
  <sheetViews>
    <sheetView workbookViewId="0">
      <selection activeCell="D18" sqref="D18"/>
    </sheetView>
  </sheetViews>
  <sheetFormatPr defaultRowHeight="15" x14ac:dyDescent="0.25"/>
  <cols>
    <col min="1" max="1" width="12.7109375" customWidth="1"/>
    <col min="2" max="5" width="35.7109375" customWidth="1"/>
    <col min="6" max="6" width="37.5703125" customWidth="1"/>
  </cols>
  <sheetData>
    <row r="1" spans="1:6" ht="31.5" x14ac:dyDescent="0.25">
      <c r="A1" s="2" t="s">
        <v>26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 xml:space="preserve">j. polski   </v>
      </c>
      <c r="C4" s="7" t="str">
        <f ca="1">INDIRECT(ADDRESS(ROW()+(COLUMN()-2)*9+1,MATCH($A$1,'PLAN LEKCJI'!$C$3:$V$3)+2,,,"PLAN LEKCJI"))</f>
        <v>matematyka 31, 33, 34, 28, K</v>
      </c>
      <c r="D4" s="7" t="str">
        <f ca="1">INDIRECT(ADDRESS(ROW()+(COLUMN()-2)*9+1,MATCH($A$1,'PLAN LEKCJI'!$C$3:$V$3)+2,,,"PLAN LEKCJI"))</f>
        <v xml:space="preserve">religia  </v>
      </c>
      <c r="E4" s="7" t="str">
        <f ca="1">INDIRECT(ADDRESS(ROW()+(COLUMN()-2)*9+1,MATCH($A$1,'PLAN LEKCJI'!$C$3:$V$3)+2,,,"PLAN LEKCJI"))</f>
        <v>wych. fizyczne</v>
      </c>
      <c r="F4" s="7" t="str">
        <f ca="1">INDIRECT(ADDRESS(ROW()+(COLUMN()-2)*9+1,MATCH($A$1,'PLAN LEKCJI'!$C$3:$V$3)+2,,,"PLAN LEKCJI"))</f>
        <v>GW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>matematyka 31, 34, 28, 24, K</v>
      </c>
      <c r="C5" s="7" t="str">
        <f ca="1">INDIRECT(ADDRESS(ROW()+(COLUMN()-2)*9+1,MATCH($A$1,'PLAN LEKCJI'!$C$3:$V$3)+2,,,"PLAN LEKCJI"))</f>
        <v>matematyka 31, 33, 34, 28, K</v>
      </c>
      <c r="D5" s="7" t="str">
        <f ca="1">INDIRECT(ADDRESS(ROW()+(COLUMN()-2)*9+1,MATCH($A$1,'PLAN LEKCJI'!$C$3:$V$3)+2,,,"PLAN LEKCJI"))</f>
        <v>matematyka 31, 33, 34, 28, K</v>
      </c>
      <c r="E5" s="7" t="str">
        <f ca="1">INDIRECT(ADDRESS(ROW()+(COLUMN()-2)*9+1,MATCH($A$1,'PLAN LEKCJI'!$C$3:$V$3)+2,,,"PLAN LEKCJI"))</f>
        <v xml:space="preserve">WOS  </v>
      </c>
      <c r="F5" s="7" t="str">
        <f ca="1">INDIRECT(ADDRESS(ROW()+(COLUMN()-2)*9+1,MATCH($A$1,'PLAN LEKCJI'!$C$3:$V$3)+2,,,"PLAN LEKCJI"))</f>
        <v>wych. fizyczne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>26  j. fran. / j.ang.  35</v>
      </c>
      <c r="C6" s="7" t="str">
        <f ca="1">INDIRECT(ADDRESS(ROW()+(COLUMN()-2)*9+1,MATCH($A$1,'PLAN LEKCJI'!$C$3:$V$3)+2,,,"PLAN LEKCJI"))</f>
        <v xml:space="preserve">j. polski   </v>
      </c>
      <c r="D6" s="7" t="str">
        <f ca="1">INDIRECT(ADDRESS(ROW()+(COLUMN()-2)*9+1,MATCH($A$1,'PLAN LEKCJI'!$C$3:$V$3)+2,,,"PLAN LEKCJI"))</f>
        <v xml:space="preserve">GEOGRAFIA  06 </v>
      </c>
      <c r="E6" s="7" t="str">
        <f ca="1">INDIRECT(ADDRESS(ROW()+(COLUMN()-2)*9+1,MATCH($A$1,'PLAN LEKCJI'!$C$3:$V$3)+2,,,"PLAN LEKCJI"))</f>
        <v>BIOLOGIA  32</v>
      </c>
      <c r="F6" s="7" t="str">
        <f ca="1">INDIRECT(ADDRESS(ROW()+(COLUMN()-2)*9+1,MATCH($A$1,'PLAN LEKCJI'!$C$3:$V$3)+2,,,"PLAN LEKCJI"))</f>
        <v>26  j. fran. / j.ang.  35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>26  j. fran. / j.ang.  35</v>
      </c>
      <c r="C7" s="7" t="str">
        <f ca="1">INDIRECT(ADDRESS(ROW()+(COLUMN()-2)*9+1,MATCH($A$1,'PLAN LEKCJI'!$C$3:$V$3)+2,,,"PLAN LEKCJI"))</f>
        <v>j.ang. / konw.  31</v>
      </c>
      <c r="D7" s="7" t="str">
        <f ca="1">INDIRECT(ADDRESS(ROW()+(COLUMN()-2)*9+1,MATCH($A$1,'PLAN LEKCJI'!$C$3:$V$3)+2,,,"PLAN LEKCJI"))</f>
        <v>26  j. fran. / j.ang.  35</v>
      </c>
      <c r="E7" s="7" t="str">
        <f ca="1">INDIRECT(ADDRESS(ROW()+(COLUMN()-2)*9+1,MATCH($A$1,'PLAN LEKCJI'!$C$3:$V$3)+2,,,"PLAN LEKCJI"))</f>
        <v xml:space="preserve">j. polski   </v>
      </c>
      <c r="F7" s="7" t="str">
        <f ca="1">INDIRECT(ADDRESS(ROW()+(COLUMN()-2)*9+1,MATCH($A$1,'PLAN LEKCJI'!$C$3:$V$3)+2,,,"PLAN LEKCJI"))</f>
        <v>26  j. fran. / j.ang.  35</v>
      </c>
    </row>
    <row r="8" spans="1:6" s="5" customFormat="1" ht="24.95" customHeight="1" x14ac:dyDescent="0.25">
      <c r="A8" s="6">
        <f t="shared" ca="1" si="0"/>
        <v>5</v>
      </c>
      <c r="B8" s="7" t="str">
        <f ca="1">INDIRECT(ADDRESS(ROW()+(COLUMN()-2)*9+1,MATCH($A$1,'PLAN LEKCJI'!$C$3:$V$3)+2,,,"PLAN LEKCJI"))</f>
        <v>HISTORIA</v>
      </c>
      <c r="C8" s="7" t="str">
        <f ca="1">INDIRECT(ADDRESS(ROW()+(COLUMN()-2)*9+1,MATCH($A$1,'PLAN LEKCJI'!$C$3:$V$3)+2,,,"PLAN LEKCJI"))</f>
        <v>j.ang. / konw.  31</v>
      </c>
      <c r="D8" s="7" t="str">
        <f ca="1">INDIRECT(ADDRESS(ROW()+(COLUMN()-2)*9+1,MATCH($A$1,'PLAN LEKCJI'!$C$3:$V$3)+2,,,"PLAN LEKCJI"))</f>
        <v>26  j. fran. / j.ang.  35</v>
      </c>
      <c r="E8" s="7" t="str">
        <f ca="1">INDIRECT(ADDRESS(ROW()+(COLUMN()-2)*9+1,MATCH($A$1,'PLAN LEKCJI'!$C$3:$V$3)+2,,,"PLAN LEKCJI"))</f>
        <v>chemia / j.polski</v>
      </c>
      <c r="F8" s="7" t="str">
        <f ca="1">INDIRECT(ADDRESS(ROW()+(COLUMN()-2)*9+1,MATCH($A$1,'PLAN LEKCJI'!$C$3:$V$3)+2,,,"PLAN LEKCJI"))</f>
        <v>matematyka  31, 34,36,28,K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 xml:space="preserve"> fizyka</v>
      </c>
      <c r="C9" s="7" t="str">
        <f ca="1">INDIRECT(ADDRESS(ROW()+(COLUMN()-2)*9+1,MATCH($A$1,'PLAN LEKCJI'!$C$3:$V$3)+2,,,"PLAN LEKCJI"))</f>
        <v>chemia   06</v>
      </c>
      <c r="D9" s="7" t="str">
        <f ca="1">INDIRECT(ADDRESS(ROW()+(COLUMN()-2)*9+1,MATCH($A$1,'PLAN LEKCJI'!$C$3:$V$3)+2,,,"PLAN LEKCJI"))</f>
        <v xml:space="preserve">WOS  </v>
      </c>
      <c r="E9" s="7" t="str">
        <f ca="1">INDIRECT(ADDRESS(ROW()+(COLUMN()-2)*9+1,MATCH($A$1,'PLAN LEKCJI'!$C$3:$V$3)+2,,,"PLAN LEKCJI"))</f>
        <v>chemia / j.polski</v>
      </c>
      <c r="F9" s="7" t="str">
        <f ca="1">INDIRECT(ADDRESS(ROW()+(COLUMN()-2)*9+1,MATCH($A$1,'PLAN LEKCJI'!$C$3:$V$3)+2,,,"PLAN LEKCJI"))</f>
        <v xml:space="preserve">j. polski   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>EDB</v>
      </c>
      <c r="C10" s="7" t="str">
        <f ca="1">INDIRECT(ADDRESS(ROW()+(COLUMN()-2)*9+1,MATCH($A$1,'PLAN LEKCJI'!$C$3:$V$3)+2,,,"PLAN LEKCJI"))</f>
        <v>wych. fizyczne</v>
      </c>
      <c r="D10" s="7" t="str">
        <f ca="1">INDIRECT(ADDRESS(ROW()+(COLUMN()-2)*9+1,MATCH($A$1,'PLAN LEKCJI'!$C$3:$V$3)+2,,,"PLAN LEKCJI"))</f>
        <v xml:space="preserve"> fizyka</v>
      </c>
      <c r="E10" s="7" t="str">
        <f ca="1">INDIRECT(ADDRESS(ROW()+(COLUMN()-2)*9+1,MATCH($A$1,'PLAN LEKCJI'!$C$3:$V$3)+2,,,"PLAN LEKCJI"))</f>
        <v>HISTORIA</v>
      </c>
      <c r="F10" s="7" t="str">
        <f ca="1">INDIRECT(ADDRESS(ROW()+(COLUMN()-2)*9+1,MATCH($A$1,'PLAN LEKCJI'!$C$3:$V$3)+2,,,"PLAN LEKCJI"))</f>
        <v xml:space="preserve">j. polski   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 t="str">
        <f ca="1">INDIRECT(ADDRESS(ROW()+(COLUMN()-2)*9+1,MATCH($A$1,'PLAN LEKCJI'!$C$3:$V$3)+2,,,"PLAN LEKCJI"))</f>
        <v xml:space="preserve"> informatyka</v>
      </c>
      <c r="E11" s="7" t="str">
        <f ca="1">INDIRECT(ADDRESS(ROW()+(COLUMN()-2)*9+1,MATCH($A$1,'PLAN LEKCJI'!$C$3:$V$3)+2,,,"PLAN LEKCJI"))</f>
        <v xml:space="preserve">religia  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F11"/>
  <sheetViews>
    <sheetView workbookViewId="0">
      <selection activeCell="D9" sqref="D9"/>
    </sheetView>
  </sheetViews>
  <sheetFormatPr defaultRowHeight="15" x14ac:dyDescent="0.25"/>
  <cols>
    <col min="1" max="1" width="12.7109375" customWidth="1"/>
    <col min="2" max="6" width="35.7109375" customWidth="1"/>
  </cols>
  <sheetData>
    <row r="1" spans="1:6" ht="31.5" x14ac:dyDescent="0.25">
      <c r="A1" s="2" t="s">
        <v>27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 xml:space="preserve">j. polski  </v>
      </c>
      <c r="C4" s="7" t="str">
        <f ca="1">INDIRECT(ADDRESS(ROW()+(COLUMN()-2)*9+1,MATCH($A$1,'PLAN LEKCJI'!$C$3:$V$3)+2,,,"PLAN LEKCJI"))</f>
        <v>26  j.fran./ j.niem. 36</v>
      </c>
      <c r="D4" s="7" t="str">
        <f ca="1">INDIRECT(ADDRESS(ROW()+(COLUMN()-2)*9+1,MATCH($A$1,'PLAN LEKCJI'!$C$3:$V$3)+2,,,"PLAN LEKCJI"))</f>
        <v>RELIGIA</v>
      </c>
      <c r="E4" s="7" t="str">
        <f ca="1">INDIRECT(ADDRESS(ROW()+(COLUMN()-2)*9+1,MATCH($A$1,'PLAN LEKCJI'!$C$3:$V$3)+2,,,"PLAN LEKCJI"))</f>
        <v>HISTORIA</v>
      </c>
      <c r="F4" s="7" t="str">
        <f ca="1">INDIRECT(ADDRESS(ROW()+(COLUMN()-2)*9+1,MATCH($A$1,'PLAN LEKCJI'!$C$3:$V$3)+2,,,"PLAN LEKCJI"))</f>
        <v>RELIGIA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 xml:space="preserve">j. polski  </v>
      </c>
      <c r="C5" s="7" t="str">
        <f ca="1">INDIRECT(ADDRESS(ROW()+(COLUMN()-2)*9+1,MATCH($A$1,'PLAN LEKCJI'!$C$3:$V$3)+2,,,"PLAN LEKCJI"))</f>
        <v xml:space="preserve">j. polski  </v>
      </c>
      <c r="D5" s="7" t="str">
        <f ca="1">INDIRECT(ADDRESS(ROW()+(COLUMN()-2)*9+1,MATCH($A$1,'PLAN LEKCJI'!$C$3:$V$3)+2,,,"PLAN LEKCJI"))</f>
        <v xml:space="preserve">GEOGRAFIA  06 </v>
      </c>
      <c r="E5" s="7" t="str">
        <f ca="1">INDIRECT(ADDRESS(ROW()+(COLUMN()-2)*9+1,MATCH($A$1,'PLAN LEKCJI'!$C$3:$V$3)+2,,,"PLAN LEKCJI"))</f>
        <v>wych. fizyczne</v>
      </c>
      <c r="F5" s="7" t="str">
        <f ca="1">INDIRECT(ADDRESS(ROW()+(COLUMN()-2)*9+1,MATCH($A$1,'PLAN LEKCJI'!$C$3:$V$3)+2,,,"PLAN LEKCJI"))</f>
        <v>25   j. ang. / j. ang.  35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 xml:space="preserve">matematyka  31, 38 </v>
      </c>
      <c r="C6" s="7" t="str">
        <f ca="1">INDIRECT(ADDRESS(ROW()+(COLUMN()-2)*9+1,MATCH($A$1,'PLAN LEKCJI'!$C$3:$V$3)+2,,,"PLAN LEKCJI"))</f>
        <v xml:space="preserve">j. polski  </v>
      </c>
      <c r="D6" s="7" t="str">
        <f ca="1">INDIRECT(ADDRESS(ROW()+(COLUMN()-2)*9+1,MATCH($A$1,'PLAN LEKCJI'!$C$3:$V$3)+2,,,"PLAN LEKCJI"))</f>
        <v>26  j.fran./ j.niem. 36</v>
      </c>
      <c r="E6" s="7" t="str">
        <f ca="1">INDIRECT(ADDRESS(ROW()+(COLUMN()-2)*9+1,MATCH($A$1,'PLAN LEKCJI'!$C$3:$V$3)+2,,,"PLAN LEKCJI"))</f>
        <v xml:space="preserve">j. polski  </v>
      </c>
      <c r="F6" s="7" t="str">
        <f ca="1">INDIRECT(ADDRESS(ROW()+(COLUMN()-2)*9+1,MATCH($A$1,'PLAN LEKCJI'!$C$3:$V$3)+2,,,"PLAN LEKCJI"))</f>
        <v>chemia   06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>HISTORIA</v>
      </c>
      <c r="C7" s="7" t="str">
        <f ca="1">INDIRECT(ADDRESS(ROW()+(COLUMN()-2)*9+1,MATCH($A$1,'PLAN LEKCJI'!$C$3:$V$3)+2,,,"PLAN LEKCJI"))</f>
        <v xml:space="preserve">matematyka  36, 38 </v>
      </c>
      <c r="D7" s="7" t="str">
        <f ca="1">INDIRECT(ADDRESS(ROW()+(COLUMN()-2)*9+1,MATCH($A$1,'PLAN LEKCJI'!$C$3:$V$3)+2,,,"PLAN LEKCJI"))</f>
        <v xml:space="preserve">matematyka  31, 38 </v>
      </c>
      <c r="E7" s="7" t="str">
        <f ca="1">INDIRECT(ADDRESS(ROW()+(COLUMN()-2)*9+1,MATCH($A$1,'PLAN LEKCJI'!$C$3:$V$3)+2,,,"PLAN LEKCJI"))</f>
        <v>BIOLOGIA  32</v>
      </c>
      <c r="F7" s="7" t="str">
        <f ca="1">INDIRECT(ADDRESS(ROW()+(COLUMN()-2)*9+1,MATCH($A$1,'PLAN LEKCJI'!$C$3:$V$3)+2,,,"PLAN LEKCJI"))</f>
        <v xml:space="preserve"> informatyka</v>
      </c>
    </row>
    <row r="8" spans="1:6" s="5" customFormat="1" ht="24.95" customHeight="1" x14ac:dyDescent="0.25">
      <c r="A8" s="6">
        <f t="shared" ca="1" si="0"/>
        <v>5</v>
      </c>
      <c r="B8" s="7" t="str">
        <f ca="1">INDIRECT(ADDRESS(ROW()+(COLUMN()-2)*9+1,MATCH($A$1,'PLAN LEKCJI'!$C$3:$V$3)+2,,,"PLAN LEKCJI"))</f>
        <v>25   j. ang. / j. ang.  35</v>
      </c>
      <c r="C8" s="7" t="str">
        <f ca="1">INDIRECT(ADDRESS(ROW()+(COLUMN()-2)*9+1,MATCH($A$1,'PLAN LEKCJI'!$C$3:$V$3)+2,,,"PLAN LEKCJI"))</f>
        <v xml:space="preserve">GW   </v>
      </c>
      <c r="D8" s="7" t="str">
        <f ca="1">INDIRECT(ADDRESS(ROW()+(COLUMN()-2)*9+1,MATCH($A$1,'PLAN LEKCJI'!$C$3:$V$3)+2,,,"PLAN LEKCJI"))</f>
        <v xml:space="preserve">matematyka  31, 38 </v>
      </c>
      <c r="E8" s="7" t="str">
        <f ca="1">INDIRECT(ADDRESS(ROW()+(COLUMN()-2)*9+1,MATCH($A$1,'PLAN LEKCJI'!$C$3:$V$3)+2,,,"PLAN LEKCJI"))</f>
        <v>25   j. ang. / j. ang.  35</v>
      </c>
      <c r="F8" s="7" t="str">
        <f ca="1">INDIRECT(ADDRESS(ROW()+(COLUMN()-2)*9+1,MATCH($A$1,'PLAN LEKCJI'!$C$3:$V$3)+2,,,"PLAN LEKCJI"))</f>
        <v>EDB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>wych. fizyczne</v>
      </c>
      <c r="C9" s="7" t="str">
        <f ca="1">INDIRECT(ADDRESS(ROW()+(COLUMN()-2)*9+1,MATCH($A$1,'PLAN LEKCJI'!$C$3:$V$3)+2,,,"PLAN LEKCJI"))</f>
        <v>25   j. ang. / j. ang.  35</v>
      </c>
      <c r="D9" s="7" t="str">
        <f ca="1">INDIRECT(ADDRESS(ROW()+(COLUMN()-2)*9+1,MATCH($A$1,'PLAN LEKCJI'!$C$3:$V$3)+2,,,"PLAN LEKCJI"))</f>
        <v xml:space="preserve"> fizyka</v>
      </c>
      <c r="E9" s="7" t="str">
        <f ca="1">INDIRECT(ADDRESS(ROW()+(COLUMN()-2)*9+1,MATCH($A$1,'PLAN LEKCJI'!$C$3:$V$3)+2,,,"PLAN LEKCJI"))</f>
        <v>26  j.fran./ j.niem. 36</v>
      </c>
      <c r="F9" s="7" t="str">
        <f ca="1">INDIRECT(ADDRESS(ROW()+(COLUMN()-2)*9+1,MATCH($A$1,'PLAN LEKCJI'!$C$3:$V$3)+2,,,"PLAN LEKCJI"))</f>
        <v xml:space="preserve">WOS  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 xml:space="preserve"> fizyka</v>
      </c>
      <c r="C10" s="7" t="str">
        <f ca="1">INDIRECT(ADDRESS(ROW()+(COLUMN()-2)*9+1,MATCH($A$1,'PLAN LEKCJI'!$C$3:$V$3)+2,,,"PLAN LEKCJI"))</f>
        <v>wych. fizyczne</v>
      </c>
      <c r="D10" s="7" t="str">
        <f ca="1">INDIRECT(ADDRESS(ROW()+(COLUMN()-2)*9+1,MATCH($A$1,'PLAN LEKCJI'!$C$3:$V$3)+2,,,"PLAN LEKCJI"))</f>
        <v xml:space="preserve">j. polski  </v>
      </c>
      <c r="E10" s="7" t="str">
        <f ca="1">INDIRECT(ADDRESS(ROW()+(COLUMN()-2)*9+1,MATCH($A$1,'PLAN LEKCJI'!$C$3:$V$3)+2,,,"PLAN LEKCJI"))</f>
        <v>21  konw. / chemia</v>
      </c>
      <c r="F10" s="7" t="str">
        <f ca="1">INDIRECT(ADDRESS(ROW()+(COLUMN()-2)*9+1,MATCH($A$1,'PLAN LEKCJI'!$C$3:$V$3)+2,,,"PLAN LEKCJI"))</f>
        <v xml:space="preserve">matematyka  36, 38 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 t="str">
        <f ca="1">INDIRECT(ADDRESS(ROW()+(COLUMN()-2)*9+1,MATCH($A$1,'PLAN LEKCJI'!$C$3:$V$3)+2,,,"PLAN LEKCJI"))</f>
        <v xml:space="preserve">WOS  </v>
      </c>
      <c r="E11" s="7" t="str">
        <f ca="1">INDIRECT(ADDRESS(ROW()+(COLUMN()-2)*9+1,MATCH($A$1,'PLAN LEKCJI'!$C$3:$V$3)+2,,,"PLAN LEKCJI"))</f>
        <v>21  konw. / chemia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11"/>
  <sheetViews>
    <sheetView workbookViewId="0">
      <selection activeCell="E16" sqref="E16"/>
    </sheetView>
  </sheetViews>
  <sheetFormatPr defaultRowHeight="15" x14ac:dyDescent="0.25"/>
  <cols>
    <col min="1" max="1" width="12.7109375" customWidth="1"/>
    <col min="2" max="6" width="35.7109375" customWidth="1"/>
  </cols>
  <sheetData>
    <row r="1" spans="1:6" ht="31.5" x14ac:dyDescent="0.25">
      <c r="A1" s="2" t="s">
        <v>77</v>
      </c>
      <c r="B1" s="159" t="str">
        <f>'PLAN LEKCJI'!$I$1</f>
        <v xml:space="preserve">              PLAN LEKCJI semestr I - rok szkolny 2026 / 2027</v>
      </c>
      <c r="C1" s="159"/>
      <c r="D1" s="159"/>
      <c r="E1" s="159"/>
      <c r="F1" s="159"/>
    </row>
    <row r="2" spans="1:6" ht="15" customHeight="1" x14ac:dyDescent="0.25">
      <c r="A2" s="1"/>
      <c r="C2" s="1"/>
      <c r="D2" s="1"/>
      <c r="E2" s="1"/>
      <c r="F2" s="1"/>
    </row>
    <row r="3" spans="1:6" s="5" customFormat="1" ht="24.95" customHeight="1" x14ac:dyDescent="0.25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</row>
    <row r="4" spans="1:6" s="5" customFormat="1" ht="24.95" customHeight="1" x14ac:dyDescent="0.25">
      <c r="A4" s="6">
        <f ca="1">INDIRECT(ADDRESS(ROW()+1,2,,,"PLAN LEKCJI"))</f>
        <v>1</v>
      </c>
      <c r="B4" s="7" t="str">
        <f ca="1">INDIRECT(ADDRESS(ROW()+(COLUMN()-2)*9+1,MATCH($A$1,'PLAN LEKCJI'!$C$3:$V$3)+2,,,"PLAN LEKCJI"))</f>
        <v>HISTORIA</v>
      </c>
      <c r="C4" s="7" t="str">
        <f ca="1">INDIRECT(ADDRESS(ROW()+(COLUMN()-2)*9+1,MATCH($A$1,'PLAN LEKCJI'!$C$3:$V$3)+2,,,"PLAN LEKCJI"))</f>
        <v>matematyka 31, 33, 34, 28, K</v>
      </c>
      <c r="D4" s="7" t="str">
        <f ca="1">INDIRECT(ADDRESS(ROW()+(COLUMN()-2)*9+1,MATCH($A$1,'PLAN LEKCJI'!$C$3:$V$3)+2,,,"PLAN LEKCJI"))</f>
        <v xml:space="preserve">GEOGRAFIA  06 </v>
      </c>
      <c r="E4" s="7" t="str">
        <f ca="1">INDIRECT(ADDRESS(ROW()+(COLUMN()-2)*9+1,MATCH($A$1,'PLAN LEKCJI'!$C$3:$V$3)+2,,,"PLAN LEKCJI"))</f>
        <v>wych. fizyczne</v>
      </c>
      <c r="F4" s="7" t="str">
        <f ca="1">INDIRECT(ADDRESS(ROW()+(COLUMN()-2)*9+1,MATCH($A$1,'PLAN LEKCJI'!$C$3:$V$3)+2,,,"PLAN LEKCJI"))</f>
        <v xml:space="preserve">GW   </v>
      </c>
    </row>
    <row r="5" spans="1:6" s="5" customFormat="1" ht="24.95" customHeight="1" x14ac:dyDescent="0.25">
      <c r="A5" s="6">
        <f t="shared" ref="A5:A11" ca="1" si="0">INDIRECT(ADDRESS(ROW()+1,2,,,"PLAN LEKCJI"))</f>
        <v>2</v>
      </c>
      <c r="B5" s="7" t="str">
        <f ca="1">INDIRECT(ADDRESS(ROW()+(COLUMN()-2)*9+1,MATCH($A$1,'PLAN LEKCJI'!$C$3:$V$3)+2,,,"PLAN LEKCJI"))</f>
        <v>matematyka 31, 34, 28, 24, K</v>
      </c>
      <c r="C5" s="7" t="str">
        <f ca="1">INDIRECT(ADDRESS(ROW()+(COLUMN()-2)*9+1,MATCH($A$1,'PLAN LEKCJI'!$C$3:$V$3)+2,,,"PLAN LEKCJI"))</f>
        <v>matematyka 31, 33, 34, 28, K</v>
      </c>
      <c r="D5" s="7" t="str">
        <f ca="1">INDIRECT(ADDRESS(ROW()+(COLUMN()-2)*9+1,MATCH($A$1,'PLAN LEKCJI'!$C$3:$V$3)+2,,,"PLAN LEKCJI"))</f>
        <v>matematyka 31, 33, 34, 28, K</v>
      </c>
      <c r="E5" s="7" t="str">
        <f ca="1">INDIRECT(ADDRESS(ROW()+(COLUMN()-2)*9+1,MATCH($A$1,'PLAN LEKCJI'!$C$3:$V$3)+2,,,"PLAN LEKCJI"))</f>
        <v>HISTORIA</v>
      </c>
      <c r="F5" s="7" t="str">
        <f ca="1">INDIRECT(ADDRESS(ROW()+(COLUMN()-2)*9+1,MATCH($A$1,'PLAN LEKCJI'!$C$3:$V$3)+2,,,"PLAN LEKCJI"))</f>
        <v>wych. fizyczne</v>
      </c>
    </row>
    <row r="6" spans="1:6" s="5" customFormat="1" ht="24.95" customHeight="1" x14ac:dyDescent="0.25">
      <c r="A6" s="6">
        <f t="shared" ca="1" si="0"/>
        <v>3</v>
      </c>
      <c r="B6" s="7" t="str">
        <f ca="1">INDIRECT(ADDRESS(ROW()+(COLUMN()-2)*9+1,MATCH($A$1,'PLAN LEKCJI'!$C$3:$V$3)+2,,,"PLAN LEKCJI"))</f>
        <v xml:space="preserve">j. polski   </v>
      </c>
      <c r="C6" s="7" t="str">
        <f ca="1">INDIRECT(ADDRESS(ROW()+(COLUMN()-2)*9+1,MATCH($A$1,'PLAN LEKCJI'!$C$3:$V$3)+2,,,"PLAN LEKCJI"))</f>
        <v>chemia   06</v>
      </c>
      <c r="D6" s="7" t="str">
        <f ca="1">INDIRECT(ADDRESS(ROW()+(COLUMN()-2)*9+1,MATCH($A$1,'PLAN LEKCJI'!$C$3:$V$3)+2,,,"PLAN LEKCJI"))</f>
        <v xml:space="preserve">26  j.ang. / j.niem. 36 </v>
      </c>
      <c r="E6" s="7" t="str">
        <f ca="1">INDIRECT(ADDRESS(ROW()+(COLUMN()-2)*9+1,MATCH($A$1,'PLAN LEKCJI'!$C$3:$V$3)+2,,,"PLAN LEKCJI"))</f>
        <v xml:space="preserve">j. polski   </v>
      </c>
      <c r="F6" s="7" t="str">
        <f ca="1">INDIRECT(ADDRESS(ROW()+(COLUMN()-2)*9+1,MATCH($A$1,'PLAN LEKCJI'!$C$3:$V$3)+2,,,"PLAN LEKCJI"))</f>
        <v xml:space="preserve">WOS  </v>
      </c>
    </row>
    <row r="7" spans="1:6" s="5" customFormat="1" ht="24.95" customHeight="1" x14ac:dyDescent="0.25">
      <c r="A7" s="6">
        <f t="shared" ca="1" si="0"/>
        <v>4</v>
      </c>
      <c r="B7" s="7" t="str">
        <f ca="1">INDIRECT(ADDRESS(ROW()+(COLUMN()-2)*9+1,MATCH($A$1,'PLAN LEKCJI'!$C$3:$V$3)+2,,,"PLAN LEKCJI"))</f>
        <v xml:space="preserve">j. polski   </v>
      </c>
      <c r="C7" s="7" t="str">
        <f ca="1">INDIRECT(ADDRESS(ROW()+(COLUMN()-2)*9+1,MATCH($A$1,'PLAN LEKCJI'!$C$3:$V$3)+2,,,"PLAN LEKCJI"))</f>
        <v xml:space="preserve">j. polski   </v>
      </c>
      <c r="D7" s="7" t="str">
        <f ca="1">INDIRECT(ADDRESS(ROW()+(COLUMN()-2)*9+1,MATCH($A$1,'PLAN LEKCJI'!$C$3:$V$3)+2,,,"PLAN LEKCJI"))</f>
        <v xml:space="preserve">26  j.ang. / j.niem. 36 </v>
      </c>
      <c r="E7" s="7" t="str">
        <f ca="1">INDIRECT(ADDRESS(ROW()+(COLUMN()-2)*9+1,MATCH($A$1,'PLAN LEKCJI'!$C$3:$V$3)+2,,,"PLAN LEKCJI"))</f>
        <v xml:space="preserve">religia  </v>
      </c>
      <c r="F7" s="7" t="str">
        <f ca="1">INDIRECT(ADDRESS(ROW()+(COLUMN()-2)*9+1,MATCH($A$1,'PLAN LEKCJI'!$C$3:$V$3)+2,,,"PLAN LEKCJI"))</f>
        <v xml:space="preserve">j. polski   </v>
      </c>
    </row>
    <row r="8" spans="1:6" s="5" customFormat="1" ht="24.95" customHeight="1" x14ac:dyDescent="0.25">
      <c r="A8" s="6">
        <f t="shared" ca="1" si="0"/>
        <v>5</v>
      </c>
      <c r="B8" s="7" t="str">
        <f ca="1">INDIRECT(ADDRESS(ROW()+(COLUMN()-2)*9+1,MATCH($A$1,'PLAN LEKCJI'!$C$3:$V$3)+2,,,"PLAN LEKCJI"))</f>
        <v xml:space="preserve"> fizyka</v>
      </c>
      <c r="C8" s="7" t="str">
        <f ca="1">INDIRECT(ADDRESS(ROW()+(COLUMN()-2)*9+1,MATCH($A$1,'PLAN LEKCJI'!$C$3:$V$3)+2,,,"PLAN LEKCJI"))</f>
        <v xml:space="preserve">j. polski   </v>
      </c>
      <c r="D8" s="7" t="str">
        <f ca="1">INDIRECT(ADDRESS(ROW()+(COLUMN()-2)*9+1,MATCH($A$1,'PLAN LEKCJI'!$C$3:$V$3)+2,,,"PLAN LEKCJI"))</f>
        <v>27  konw. / informat.</v>
      </c>
      <c r="E8" s="7" t="str">
        <f ca="1">INDIRECT(ADDRESS(ROW()+(COLUMN()-2)*9+1,MATCH($A$1,'PLAN LEKCJI'!$C$3:$V$3)+2,,,"PLAN LEKCJI"))</f>
        <v>EDB</v>
      </c>
      <c r="F8" s="7" t="str">
        <f ca="1">INDIRECT(ADDRESS(ROW()+(COLUMN()-2)*9+1,MATCH($A$1,'PLAN LEKCJI'!$C$3:$V$3)+2,,,"PLAN LEKCJI"))</f>
        <v>matematyka  31, 34,36,28,K</v>
      </c>
    </row>
    <row r="9" spans="1:6" s="5" customFormat="1" ht="24.95" customHeight="1" x14ac:dyDescent="0.25">
      <c r="A9" s="6">
        <f t="shared" ca="1" si="0"/>
        <v>6</v>
      </c>
      <c r="B9" s="7" t="str">
        <f ca="1">INDIRECT(ADDRESS(ROW()+(COLUMN()-2)*9+1,MATCH($A$1,'PLAN LEKCJI'!$C$3:$V$3)+2,,,"PLAN LEKCJI"))</f>
        <v xml:space="preserve">26  j.ang. / j.niem. 36 </v>
      </c>
      <c r="C9" s="7" t="str">
        <f ca="1">INDIRECT(ADDRESS(ROW()+(COLUMN()-2)*9+1,MATCH($A$1,'PLAN LEKCJI'!$C$3:$V$3)+2,,,"PLAN LEKCJI"))</f>
        <v xml:space="preserve">religia  </v>
      </c>
      <c r="D9" s="7" t="str">
        <f ca="1">INDIRECT(ADDRESS(ROW()+(COLUMN()-2)*9+1,MATCH($A$1,'PLAN LEKCJI'!$C$3:$V$3)+2,,,"PLAN LEKCJI"))</f>
        <v>27  konw. / informat.</v>
      </c>
      <c r="E9" s="7" t="str">
        <f ca="1">INDIRECT(ADDRESS(ROW()+(COLUMN()-2)*9+1,MATCH($A$1,'PLAN LEKCJI'!$C$3:$V$3)+2,,,"PLAN LEKCJI"))</f>
        <v>BIOLOGIA  32</v>
      </c>
      <c r="F9" s="7" t="str">
        <f ca="1">INDIRECT(ADDRESS(ROW()+(COLUMN()-2)*9+1,MATCH($A$1,'PLAN LEKCJI'!$C$3:$V$3)+2,,,"PLAN LEKCJI"))</f>
        <v>26  j.ang. / chemia</v>
      </c>
    </row>
    <row r="10" spans="1:6" s="5" customFormat="1" ht="24.95" customHeight="1" x14ac:dyDescent="0.25">
      <c r="A10" s="6">
        <f t="shared" ca="1" si="0"/>
        <v>7</v>
      </c>
      <c r="B10" s="7" t="str">
        <f ca="1">INDIRECT(ADDRESS(ROW()+(COLUMN()-2)*9+1,MATCH($A$1,'PLAN LEKCJI'!$C$3:$V$3)+2,,,"PLAN LEKCJI"))</f>
        <v xml:space="preserve">26  j.ang. / j.niem. 36 </v>
      </c>
      <c r="C10" s="7" t="str">
        <f ca="1">INDIRECT(ADDRESS(ROW()+(COLUMN()-2)*9+1,MATCH($A$1,'PLAN LEKCJI'!$C$3:$V$3)+2,,,"PLAN LEKCJI"))</f>
        <v>wych. fizyczne</v>
      </c>
      <c r="D10" s="7" t="str">
        <f ca="1">INDIRECT(ADDRESS(ROW()+(COLUMN()-2)*9+1,MATCH($A$1,'PLAN LEKCJI'!$C$3:$V$3)+2,,,"PLAN LEKCJI"))</f>
        <v xml:space="preserve">WOS  </v>
      </c>
      <c r="E10" s="7" t="str">
        <f ca="1">INDIRECT(ADDRESS(ROW()+(COLUMN()-2)*9+1,MATCH($A$1,'PLAN LEKCJI'!$C$3:$V$3)+2,,,"PLAN LEKCJI"))</f>
        <v xml:space="preserve">26  j.ang. / j.niem. 36 </v>
      </c>
      <c r="F10" s="7" t="str">
        <f ca="1">INDIRECT(ADDRESS(ROW()+(COLUMN()-2)*9+1,MATCH($A$1,'PLAN LEKCJI'!$C$3:$V$3)+2,,,"PLAN LEKCJI"))</f>
        <v>26  j.ang. / chemia</v>
      </c>
    </row>
    <row r="11" spans="1:6" s="5" customFormat="1" ht="24.95" customHeight="1" x14ac:dyDescent="0.25">
      <c r="A11" s="6">
        <f t="shared" ca="1" si="0"/>
        <v>8</v>
      </c>
      <c r="B11" s="7">
        <f ca="1">INDIRECT(ADDRESS(ROW()+(COLUMN()-2)*9+1,MATCH($A$1,'PLAN LEKCJI'!$C$3:$V$3)+2,,,"PLAN LEKCJI"))</f>
        <v>0</v>
      </c>
      <c r="C11" s="7">
        <f ca="1">INDIRECT(ADDRESS(ROW()+(COLUMN()-2)*9+1,MATCH($A$1,'PLAN LEKCJI'!$C$3:$V$3)+2,,,"PLAN LEKCJI"))</f>
        <v>0</v>
      </c>
      <c r="D11" s="7" t="str">
        <f ca="1">INDIRECT(ADDRESS(ROW()+(COLUMN()-2)*9+1,MATCH($A$1,'PLAN LEKCJI'!$C$3:$V$3)+2,,,"PLAN LEKCJI"))</f>
        <v xml:space="preserve"> fizyka</v>
      </c>
      <c r="E11" s="7" t="str">
        <f ca="1">INDIRECT(ADDRESS(ROW()+(COLUMN()-2)*9+1,MATCH($A$1,'PLAN LEKCJI'!$C$3:$V$3)+2,,,"PLAN LEKCJI"))</f>
        <v xml:space="preserve">26  j.ang. / j.niem. 36 </v>
      </c>
      <c r="F11" s="7">
        <f ca="1">INDIRECT(ADDRESS(ROW()+(COLUMN()-2)*9+1,MATCH($A$1,'PLAN LEKCJI'!$C$3:$V$3)+2,,,"PLAN LEKCJI"))</f>
        <v>0</v>
      </c>
    </row>
  </sheetData>
  <mergeCells count="1">
    <mergeCell ref="B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C1D75B4F0215646A566E7DA1901613A" ma:contentTypeVersion="11" ma:contentTypeDescription="Utwórz nowy dokument." ma:contentTypeScope="" ma:versionID="1a79c8f25835c4a0d049cfe1f7c71770">
  <xsd:schema xmlns:xsd="http://www.w3.org/2001/XMLSchema" xmlns:xs="http://www.w3.org/2001/XMLSchema" xmlns:p="http://schemas.microsoft.com/office/2006/metadata/properties" xmlns:ns3="a034665d-fd48-4247-9ccd-0982af75057d" targetNamespace="http://schemas.microsoft.com/office/2006/metadata/properties" ma:root="true" ma:fieldsID="8d767aa8263a9409eaa50d1d4a1bc5f7" ns3:_="">
    <xsd:import namespace="a034665d-fd48-4247-9ccd-0982af75057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34665d-fd48-4247-9ccd-0982af7505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2EC546-5945-4DFF-8D68-7D19068911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34665d-fd48-4247-9ccd-0982af7505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B49044-50A9-445A-8687-77AA48D81E63}">
  <ds:schemaRefs>
    <ds:schemaRef ds:uri="http://schemas.microsoft.com/office/2006/documentManagement/types"/>
    <ds:schemaRef ds:uri="a034665d-fd48-4247-9ccd-0982af75057d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B2B4CDF-5EF2-4312-8F7C-5EFF2FE9F9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PLAN LEKCJI</vt:lpstr>
      <vt:lpstr>1a</vt:lpstr>
      <vt:lpstr>1b</vt:lpstr>
      <vt:lpstr>2a</vt:lpstr>
      <vt:lpstr>2b</vt:lpstr>
      <vt:lpstr>2c</vt:lpstr>
      <vt:lpstr>3a</vt:lpstr>
      <vt:lpstr>3b</vt:lpstr>
      <vt:lpstr>3c</vt:lpstr>
      <vt:lpstr>4a</vt:lpstr>
      <vt:lpstr>4b</vt:lpstr>
      <vt:lpstr>4c</vt:lpstr>
      <vt:lpstr>5a</vt:lpstr>
      <vt:lpstr>5b</vt:lpstr>
      <vt:lpstr>6a</vt:lpstr>
      <vt:lpstr>6b</vt:lpstr>
      <vt:lpstr>7a</vt:lpstr>
      <vt:lpstr>7b</vt:lpstr>
      <vt:lpstr>8a</vt:lpstr>
      <vt:lpstr>8b</vt:lpstr>
      <vt:lpstr>8c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Siostra Leonarda</cp:lastModifiedBy>
  <cp:revision/>
  <cp:lastPrinted>2026-09-01T14:10:27Z</cp:lastPrinted>
  <dcterms:created xsi:type="dcterms:W3CDTF">2014-01-23T10:21:18Z</dcterms:created>
  <dcterms:modified xsi:type="dcterms:W3CDTF">2026-09-06T14:26:14Z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0x0101004C1D75B4F0215646A566E7DA1901613A</vt:lpwstr>
  </property>
</Properties>
</file>