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Leonarda\OneDrive - PRYWATNA SZKOŁA PODSTAWOWA NR 6 IM. BŁ. M. MARCELINY DAROWSKIEJ (3)\Pulpit\"/>
    </mc:Choice>
  </mc:AlternateContent>
  <xr:revisionPtr revIDLastSave="65" documentId="102_{52D62A33-2C9D-4EA9-B56D-0EC21BF4C764}" xr6:coauthVersionLast="36" xr6:coauthVersionMax="47" xr10:uidLastSave="{61FF76CE-CED6-4BE9-82FF-72739043876D}"/>
  <bookViews>
    <workbookView xWindow="0" yWindow="0" windowWidth="28800" windowHeight="13500" xr2:uid="{00000000-000D-0000-FFFF-FFFF00000000}"/>
  </bookViews>
  <sheets>
    <sheet name="PLAN LEKCJI" sheetId="2" r:id="rId1"/>
    <sheet name="1a" sheetId="3" r:id="rId2"/>
    <sheet name="1b" sheetId="4" r:id="rId3"/>
    <sheet name="1c" sheetId="26" r:id="rId4"/>
    <sheet name="2a" sheetId="5" r:id="rId5"/>
    <sheet name="2b" sheetId="6" r:id="rId6"/>
    <sheet name="2c" sheetId="27" r:id="rId7"/>
    <sheet name="3a" sheetId="7" r:id="rId8"/>
    <sheet name="3b" sheetId="8" r:id="rId9"/>
    <sheet name="3c" sheetId="28" r:id="rId10"/>
    <sheet name="4a" sheetId="10" r:id="rId11"/>
    <sheet name="4b" sheetId="11" r:id="rId12"/>
    <sheet name="5a" sheetId="13" r:id="rId13"/>
    <sheet name="5b" sheetId="14" r:id="rId14"/>
    <sheet name="6a" sheetId="16" r:id="rId15"/>
    <sheet name="6b" sheetId="17" r:id="rId16"/>
    <sheet name="7a" sheetId="18" r:id="rId17"/>
    <sheet name="7b" sheetId="19" r:id="rId18"/>
    <sheet name="7c" sheetId="15" r:id="rId19"/>
    <sheet name="8a" sheetId="21" r:id="rId20"/>
    <sheet name="8b" sheetId="22" r:id="rId2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28" l="1"/>
  <c r="B1" i="27"/>
  <c r="T1" i="2"/>
  <c r="F4" i="27"/>
  <c r="E6" i="27"/>
  <c r="E4" i="27"/>
  <c r="C6" i="28"/>
  <c r="D10" i="27"/>
  <c r="E5" i="27"/>
  <c r="C9" i="3"/>
  <c r="F6" i="28"/>
  <c r="C11" i="27"/>
  <c r="E7" i="3"/>
  <c r="B8" i="28"/>
  <c r="F11" i="27"/>
  <c r="B5" i="3"/>
  <c r="D8" i="28"/>
  <c r="B4" i="28"/>
  <c r="D4" i="27"/>
  <c r="C4" i="3"/>
  <c r="B6" i="27"/>
  <c r="D4" i="28"/>
  <c r="A9" i="28"/>
  <c r="B8" i="3"/>
  <c r="D6" i="27"/>
  <c r="B6" i="28"/>
  <c r="F9" i="27"/>
  <c r="C4" i="28"/>
  <c r="A10" i="27"/>
  <c r="B11" i="3"/>
  <c r="D9" i="27"/>
  <c r="B7" i="28"/>
  <c r="C10" i="27"/>
  <c r="C8" i="3"/>
  <c r="F9" i="28"/>
  <c r="D8" i="27"/>
  <c r="C7" i="27"/>
  <c r="B8" i="27"/>
  <c r="C10" i="3"/>
  <c r="F10" i="28"/>
  <c r="F5" i="3"/>
  <c r="D5" i="28"/>
  <c r="D6" i="3"/>
  <c r="F5" i="27"/>
  <c r="D4" i="3"/>
  <c r="A4" i="28"/>
  <c r="A9" i="27"/>
  <c r="E8" i="3"/>
  <c r="C10" i="28"/>
  <c r="D8" i="3"/>
  <c r="F6" i="3"/>
  <c r="C8" i="27"/>
  <c r="E5" i="28"/>
  <c r="F10" i="3"/>
  <c r="B4" i="27"/>
  <c r="B5" i="28"/>
  <c r="F8" i="27"/>
  <c r="E9" i="27"/>
  <c r="A11" i="27"/>
  <c r="E5" i="3"/>
  <c r="F4" i="3"/>
  <c r="C7" i="3"/>
  <c r="C7" i="28"/>
  <c r="E11" i="27"/>
  <c r="C9" i="27"/>
  <c r="F5" i="28"/>
  <c r="D7" i="28"/>
  <c r="F7" i="27"/>
  <c r="E6" i="3"/>
  <c r="E9" i="28"/>
  <c r="D10" i="3"/>
  <c r="C5" i="28"/>
  <c r="A11" i="28"/>
  <c r="F7" i="3"/>
  <c r="E10" i="3"/>
  <c r="B10" i="3"/>
  <c r="B10" i="27"/>
  <c r="C4" i="27"/>
  <c r="F6" i="27"/>
  <c r="C5" i="27"/>
  <c r="E8" i="28"/>
  <c r="A6" i="27"/>
  <c r="A6" i="28"/>
  <c r="F4" i="28"/>
  <c r="C9" i="28"/>
  <c r="C6" i="27"/>
  <c r="D5" i="3"/>
  <c r="B4" i="3"/>
  <c r="D7" i="27"/>
  <c r="D11" i="28"/>
  <c r="B7" i="27"/>
  <c r="D9" i="28"/>
  <c r="A5" i="28"/>
  <c r="D6" i="28"/>
  <c r="F9" i="3"/>
  <c r="A7" i="27"/>
  <c r="F8" i="3"/>
  <c r="E10" i="28"/>
  <c r="B11" i="28"/>
  <c r="C5" i="3"/>
  <c r="C8" i="28"/>
  <c r="E4" i="3"/>
  <c r="A5" i="27"/>
  <c r="E9" i="3"/>
  <c r="F11" i="28"/>
  <c r="A8" i="28"/>
  <c r="D7" i="3"/>
  <c r="A10" i="28"/>
  <c r="B5" i="27"/>
  <c r="C11" i="3"/>
  <c r="E11" i="28"/>
  <c r="E4" i="28"/>
  <c r="C6" i="3"/>
  <c r="F10" i="27"/>
  <c r="B9" i="27"/>
  <c r="B11" i="27"/>
  <c r="B6" i="3"/>
  <c r="E7" i="28"/>
  <c r="D11" i="3"/>
  <c r="E6" i="28"/>
  <c r="B10" i="28"/>
  <c r="A4" i="27"/>
  <c r="E7" i="27"/>
  <c r="E10" i="27"/>
  <c r="E8" i="27"/>
  <c r="B9" i="28"/>
  <c r="D11" i="27"/>
  <c r="D10" i="28"/>
  <c r="F11" i="3"/>
  <c r="B9" i="3"/>
  <c r="F8" i="28"/>
  <c r="D9" i="3"/>
  <c r="D5" i="27"/>
  <c r="F7" i="28"/>
  <c r="E11" i="3"/>
  <c r="A7" i="28"/>
  <c r="A8" i="27"/>
  <c r="C11" i="28"/>
  <c r="B7" i="3"/>
  <c r="B1" i="8" l="1"/>
  <c r="B1" i="15" l="1"/>
  <c r="B1" i="22"/>
  <c r="B1" i="21"/>
  <c r="B1" i="19"/>
  <c r="B1" i="18"/>
  <c r="B1" i="17"/>
  <c r="B1" i="16"/>
  <c r="B1" i="14"/>
  <c r="B1" i="13"/>
  <c r="B1" i="11"/>
  <c r="B1" i="10"/>
  <c r="B1" i="7"/>
  <c r="B1" i="6"/>
  <c r="B1" i="5"/>
  <c r="B1" i="26"/>
  <c r="B1" i="4"/>
  <c r="B1" i="3"/>
  <c r="D4" i="19"/>
  <c r="E5" i="17"/>
  <c r="D6" i="4"/>
  <c r="F6" i="26"/>
  <c r="A9" i="22"/>
  <c r="F9" i="4"/>
  <c r="E10" i="13"/>
  <c r="F10" i="7"/>
  <c r="F9" i="17"/>
  <c r="B9" i="8"/>
  <c r="C7" i="21"/>
  <c r="A9" i="3"/>
  <c r="D11" i="8"/>
  <c r="E11" i="15"/>
  <c r="A10" i="8"/>
  <c r="B11" i="21"/>
  <c r="A6" i="4"/>
  <c r="A4" i="22"/>
  <c r="F6" i="17"/>
  <c r="F6" i="15"/>
  <c r="C11" i="18"/>
  <c r="D11" i="22"/>
  <c r="D11" i="6"/>
  <c r="D4" i="22"/>
  <c r="B10" i="11"/>
  <c r="F11" i="11"/>
  <c r="F11" i="16"/>
  <c r="F5" i="18"/>
  <c r="C4" i="14"/>
  <c r="C6" i="19"/>
  <c r="D7" i="13"/>
  <c r="A8" i="13"/>
  <c r="F11" i="19"/>
  <c r="A10" i="22"/>
  <c r="E9" i="21"/>
  <c r="D6" i="17"/>
  <c r="D4" i="11"/>
  <c r="C8" i="15"/>
  <c r="A10" i="15"/>
  <c r="E5" i="4"/>
  <c r="D9" i="22"/>
  <c r="E8" i="22"/>
  <c r="E11" i="18"/>
  <c r="E7" i="21"/>
  <c r="C9" i="17"/>
  <c r="D8" i="15"/>
  <c r="E5" i="5"/>
  <c r="B4" i="16"/>
  <c r="F5" i="13"/>
  <c r="A11" i="19"/>
  <c r="E11" i="8"/>
  <c r="C9" i="15"/>
  <c r="F10" i="8"/>
  <c r="A7" i="10"/>
  <c r="B10" i="19"/>
  <c r="A9" i="15"/>
  <c r="D11" i="16"/>
  <c r="C9" i="22"/>
  <c r="F5" i="8"/>
  <c r="A4" i="16"/>
  <c r="C6" i="8"/>
  <c r="E7" i="26"/>
  <c r="A10" i="18"/>
  <c r="D8" i="6"/>
  <c r="C8" i="16"/>
  <c r="D6" i="5"/>
  <c r="F7" i="22"/>
  <c r="D7" i="18"/>
  <c r="D5" i="14"/>
  <c r="A11" i="22"/>
  <c r="C10" i="14"/>
  <c r="D5" i="8"/>
  <c r="C11" i="21"/>
  <c r="C6" i="10"/>
  <c r="E10" i="6"/>
  <c r="D9" i="21"/>
  <c r="D5" i="7"/>
  <c r="A6" i="5"/>
  <c r="B4" i="22"/>
  <c r="D7" i="17"/>
  <c r="D8" i="13"/>
  <c r="C6" i="7"/>
  <c r="C9" i="5"/>
  <c r="B11" i="22"/>
  <c r="E4" i="14"/>
  <c r="F8" i="8"/>
  <c r="E11" i="17"/>
  <c r="D10" i="5"/>
  <c r="B8" i="4"/>
  <c r="A6" i="19"/>
  <c r="B6" i="11"/>
  <c r="D5" i="18"/>
  <c r="A4" i="19"/>
  <c r="A11" i="5"/>
  <c r="D7" i="26"/>
  <c r="A5" i="15"/>
  <c r="E11" i="13"/>
  <c r="F8" i="4"/>
  <c r="B7" i="19"/>
  <c r="F11" i="4"/>
  <c r="D10" i="15"/>
  <c r="C8" i="22"/>
  <c r="B9" i="19"/>
  <c r="E10" i="16"/>
  <c r="A6" i="10"/>
  <c r="D8" i="18"/>
  <c r="A9" i="4"/>
  <c r="D6" i="14"/>
  <c r="D9" i="7"/>
  <c r="C10" i="19"/>
  <c r="F9" i="8"/>
  <c r="C11" i="4"/>
  <c r="B9" i="18"/>
  <c r="C4" i="4"/>
  <c r="C5" i="18"/>
  <c r="D9" i="15"/>
  <c r="C4" i="18"/>
  <c r="E4" i="16"/>
  <c r="E9" i="5"/>
  <c r="F6" i="7"/>
  <c r="E8" i="21"/>
  <c r="F10" i="10"/>
  <c r="A7" i="17"/>
  <c r="E6" i="10"/>
  <c r="C6" i="22"/>
  <c r="C8" i="17"/>
  <c r="D5" i="21"/>
  <c r="F8" i="18"/>
  <c r="A10" i="3"/>
  <c r="F8" i="14"/>
  <c r="E9" i="10"/>
  <c r="F4" i="16"/>
  <c r="E7" i="11"/>
  <c r="B5" i="17"/>
  <c r="E5" i="16"/>
  <c r="D10" i="19"/>
  <c r="A7" i="15"/>
  <c r="B4" i="17"/>
  <c r="E6" i="22"/>
  <c r="D9" i="11"/>
  <c r="F8" i="5"/>
  <c r="B9" i="7"/>
  <c r="A6" i="18"/>
  <c r="F4" i="5"/>
  <c r="A8" i="21"/>
  <c r="A7" i="14"/>
  <c r="E9" i="18"/>
  <c r="F5" i="17"/>
  <c r="E6" i="18"/>
  <c r="D8" i="21"/>
  <c r="A9" i="5"/>
  <c r="F9" i="15"/>
  <c r="F6" i="22"/>
  <c r="E11" i="6"/>
  <c r="B7" i="14"/>
  <c r="F4" i="17"/>
  <c r="A7" i="11"/>
  <c r="E10" i="8"/>
  <c r="A9" i="16"/>
  <c r="A5" i="13"/>
  <c r="E8" i="17"/>
  <c r="D4" i="13"/>
  <c r="A11" i="8"/>
  <c r="E6" i="26"/>
  <c r="E5" i="6"/>
  <c r="C6" i="26"/>
  <c r="E6" i="14"/>
  <c r="F8" i="15"/>
  <c r="F4" i="21"/>
  <c r="F8" i="6"/>
  <c r="D11" i="18"/>
  <c r="D8" i="17"/>
  <c r="B9" i="10"/>
  <c r="B8" i="18"/>
  <c r="E5" i="22"/>
  <c r="C9" i="4"/>
  <c r="D10" i="18"/>
  <c r="A4" i="3"/>
  <c r="C4" i="22"/>
  <c r="C7" i="5"/>
  <c r="F6" i="13"/>
  <c r="B7" i="13"/>
  <c r="B9" i="17"/>
  <c r="F5" i="4"/>
  <c r="F7" i="16"/>
  <c r="D8" i="11"/>
  <c r="C7" i="4"/>
  <c r="C6" i="18"/>
  <c r="E8" i="4"/>
  <c r="A7" i="18"/>
  <c r="E5" i="13"/>
  <c r="B10" i="18"/>
  <c r="B6" i="10"/>
  <c r="E4" i="22"/>
  <c r="A9" i="17"/>
  <c r="B4" i="18"/>
  <c r="D5" i="17"/>
  <c r="A7" i="7"/>
  <c r="C6" i="16"/>
  <c r="A5" i="18"/>
  <c r="E5" i="26"/>
  <c r="A7" i="4"/>
  <c r="E7" i="13"/>
  <c r="C5" i="17"/>
  <c r="B9" i="21"/>
  <c r="D5" i="13"/>
  <c r="E5" i="7"/>
  <c r="E9" i="6"/>
  <c r="E8" i="5"/>
  <c r="B11" i="16"/>
  <c r="D7" i="4"/>
  <c r="F4" i="15"/>
  <c r="D8" i="22"/>
  <c r="C4" i="11"/>
  <c r="E9" i="15"/>
  <c r="B8" i="7"/>
  <c r="D6" i="21"/>
  <c r="F9" i="13"/>
  <c r="F8" i="16"/>
  <c r="D8" i="16"/>
  <c r="D6" i="7"/>
  <c r="F4" i="14"/>
  <c r="A8" i="15"/>
  <c r="E8" i="26"/>
  <c r="C10" i="18"/>
  <c r="E7" i="6"/>
  <c r="D10" i="11"/>
  <c r="A11" i="15"/>
  <c r="D5" i="16"/>
  <c r="A10" i="13"/>
  <c r="B8" i="17"/>
  <c r="C4" i="7"/>
  <c r="F9" i="10"/>
  <c r="A11" i="3"/>
  <c r="F8" i="7"/>
  <c r="F7" i="14"/>
  <c r="E11" i="16"/>
  <c r="F11" i="7"/>
  <c r="E4" i="8"/>
  <c r="C7" i="16"/>
  <c r="F11" i="6"/>
  <c r="B5" i="16"/>
  <c r="F11" i="17"/>
  <c r="A7" i="21"/>
  <c r="C10" i="7"/>
  <c r="D11" i="15"/>
  <c r="D11" i="11"/>
  <c r="A8" i="22"/>
  <c r="D7" i="19"/>
  <c r="F7" i="6"/>
  <c r="E6" i="13"/>
  <c r="D7" i="10"/>
  <c r="B5" i="18"/>
  <c r="B8" i="8"/>
  <c r="A6" i="8"/>
  <c r="C7" i="13"/>
  <c r="E8" i="15"/>
  <c r="A4" i="21"/>
  <c r="D5" i="5"/>
  <c r="B8" i="21"/>
  <c r="F11" i="5"/>
  <c r="E10" i="10"/>
  <c r="F9" i="7"/>
  <c r="D7" i="16"/>
  <c r="F7" i="13"/>
  <c r="A11" i="21"/>
  <c r="A11" i="10"/>
  <c r="A10" i="4"/>
  <c r="B4" i="6"/>
  <c r="A4" i="10"/>
  <c r="C11" i="19"/>
  <c r="F7" i="5"/>
  <c r="B8" i="26"/>
  <c r="A8" i="18"/>
  <c r="E7" i="8"/>
  <c r="B9" i="5"/>
  <c r="A4" i="18"/>
  <c r="B6" i="8"/>
  <c r="D10" i="7"/>
  <c r="F11" i="8"/>
  <c r="A8" i="11"/>
  <c r="F7" i="19"/>
  <c r="B6" i="5"/>
  <c r="A4" i="13"/>
  <c r="A5" i="17"/>
  <c r="F11" i="22"/>
  <c r="B10" i="26"/>
  <c r="C4" i="21"/>
  <c r="C7" i="17"/>
  <c r="D6" i="26"/>
  <c r="D9" i="18"/>
  <c r="B9" i="14"/>
  <c r="D5" i="6"/>
  <c r="B5" i="13"/>
  <c r="F10" i="19"/>
  <c r="E10" i="22"/>
  <c r="F11" i="15"/>
  <c r="B7" i="22"/>
  <c r="B10" i="22"/>
  <c r="E9" i="7"/>
  <c r="C5" i="6"/>
  <c r="D9" i="4"/>
  <c r="A9" i="26"/>
  <c r="B4" i="8"/>
  <c r="E8" i="18"/>
  <c r="D8" i="4"/>
  <c r="F11" i="18"/>
  <c r="A8" i="14"/>
  <c r="E5" i="11"/>
  <c r="E6" i="16"/>
  <c r="D11" i="5"/>
  <c r="C11" i="11"/>
  <c r="B4" i="26"/>
  <c r="C11" i="5"/>
  <c r="F7" i="4"/>
  <c r="E6" i="8"/>
  <c r="F9" i="26"/>
  <c r="A11" i="7"/>
  <c r="B9" i="26"/>
  <c r="E9" i="11"/>
  <c r="F7" i="7"/>
  <c r="E5" i="8"/>
  <c r="D4" i="14"/>
  <c r="B4" i="14"/>
  <c r="D4" i="10"/>
  <c r="A6" i="7"/>
  <c r="D5" i="26"/>
  <c r="B8" i="15"/>
  <c r="C7" i="8"/>
  <c r="A7" i="22"/>
  <c r="F6" i="6"/>
  <c r="D6" i="16"/>
  <c r="F10" i="18"/>
  <c r="F4" i="4"/>
  <c r="B8" i="5"/>
  <c r="E4" i="11"/>
  <c r="D7" i="7"/>
  <c r="D4" i="26"/>
  <c r="A8" i="26"/>
  <c r="A10" i="16"/>
  <c r="E11" i="22"/>
  <c r="A5" i="4"/>
  <c r="F10" i="16"/>
  <c r="B11" i="5"/>
  <c r="B10" i="4"/>
  <c r="C4" i="6"/>
  <c r="F5" i="6"/>
  <c r="D10" i="14"/>
  <c r="B5" i="5"/>
  <c r="A11" i="18"/>
  <c r="B7" i="6"/>
  <c r="D7" i="14"/>
  <c r="A7" i="26"/>
  <c r="B4" i="10"/>
  <c r="E8" i="14"/>
  <c r="B5" i="10"/>
  <c r="F5" i="11"/>
  <c r="A5" i="19"/>
  <c r="F8" i="26"/>
  <c r="D9" i="26"/>
  <c r="D10" i="8"/>
  <c r="C11" i="16"/>
  <c r="C7" i="19"/>
  <c r="B8" i="14"/>
  <c r="D6" i="10"/>
  <c r="E4" i="17"/>
  <c r="C11" i="26"/>
  <c r="A11" i="4"/>
  <c r="C9" i="10"/>
  <c r="D8" i="8"/>
  <c r="D10" i="17"/>
  <c r="B11" i="19"/>
  <c r="B7" i="21"/>
  <c r="A8" i="5"/>
  <c r="B4" i="4"/>
  <c r="B6" i="17"/>
  <c r="A7" i="13"/>
  <c r="F9" i="11"/>
  <c r="A4" i="15"/>
  <c r="C11" i="10"/>
  <c r="A8" i="3"/>
  <c r="C8" i="7"/>
  <c r="C7" i="22"/>
  <c r="D10" i="10"/>
  <c r="B11" i="13"/>
  <c r="B11" i="14"/>
  <c r="F6" i="8"/>
  <c r="A9" i="8"/>
  <c r="C8" i="26"/>
  <c r="E4" i="13"/>
  <c r="B6" i="15"/>
  <c r="A8" i="8"/>
  <c r="F9" i="16"/>
  <c r="C4" i="10"/>
  <c r="E9" i="22"/>
  <c r="C4" i="17"/>
  <c r="E6" i="7"/>
  <c r="A6" i="26"/>
  <c r="A4" i="14"/>
  <c r="E5" i="15"/>
  <c r="D7" i="6"/>
  <c r="C5" i="21"/>
  <c r="A9" i="10"/>
  <c r="A11" i="26"/>
  <c r="E9" i="13"/>
  <c r="B5" i="11"/>
  <c r="B9" i="4"/>
  <c r="A5" i="21"/>
  <c r="B4" i="11"/>
  <c r="A5" i="8"/>
  <c r="D9" i="17"/>
  <c r="A9" i="21"/>
  <c r="A10" i="5"/>
  <c r="B5" i="26"/>
  <c r="A5" i="10"/>
  <c r="D11" i="4"/>
  <c r="F7" i="21"/>
  <c r="B8" i="16"/>
  <c r="C10" i="21"/>
  <c r="C6" i="14"/>
  <c r="A11" i="16"/>
  <c r="C8" i="14"/>
  <c r="E7" i="7"/>
  <c r="C5" i="22"/>
  <c r="F8" i="13"/>
  <c r="A9" i="18"/>
  <c r="B11" i="18"/>
  <c r="D11" i="21"/>
  <c r="E11" i="19"/>
  <c r="F6" i="16"/>
  <c r="F5" i="26"/>
  <c r="D8" i="7"/>
  <c r="C10" i="13"/>
  <c r="C7" i="6"/>
  <c r="C4" i="8"/>
  <c r="D6" i="8"/>
  <c r="A10" i="14"/>
  <c r="C11" i="14"/>
  <c r="C9" i="16"/>
  <c r="C9" i="13"/>
  <c r="B10" i="13"/>
  <c r="D9" i="13"/>
  <c r="C8" i="10"/>
  <c r="F6" i="21"/>
  <c r="F11" i="14"/>
  <c r="A7" i="16"/>
  <c r="E5" i="18"/>
  <c r="C8" i="6"/>
  <c r="B6" i="19"/>
  <c r="A8" i="17"/>
  <c r="B10" i="15"/>
  <c r="F9" i="18"/>
  <c r="C11" i="15"/>
  <c r="F6" i="11"/>
  <c r="B4" i="7"/>
  <c r="E4" i="10"/>
  <c r="B5" i="19"/>
  <c r="D9" i="6"/>
  <c r="B11" i="17"/>
  <c r="A7" i="5"/>
  <c r="D7" i="22"/>
  <c r="D4" i="5"/>
  <c r="B10" i="7"/>
  <c r="F8" i="21"/>
  <c r="D4" i="6"/>
  <c r="E8" i="13"/>
  <c r="B11" i="15"/>
  <c r="A11" i="14"/>
  <c r="B6" i="13"/>
  <c r="D10" i="26"/>
  <c r="C10" i="10"/>
  <c r="C7" i="26"/>
  <c r="C11" i="8"/>
  <c r="A10" i="19"/>
  <c r="F6" i="5"/>
  <c r="A7" i="8"/>
  <c r="F11" i="13"/>
  <c r="D8" i="5"/>
  <c r="C10" i="8"/>
  <c r="B5" i="14"/>
  <c r="E4" i="6"/>
  <c r="D9" i="10"/>
  <c r="B7" i="10"/>
  <c r="F11" i="26"/>
  <c r="C8" i="13"/>
  <c r="F10" i="26"/>
  <c r="A6" i="13"/>
  <c r="B5" i="6"/>
  <c r="C11" i="7"/>
  <c r="C10" i="17"/>
  <c r="B8" i="11"/>
  <c r="F7" i="10"/>
  <c r="F7" i="18"/>
  <c r="B11" i="4"/>
  <c r="B7" i="5"/>
  <c r="D9" i="19"/>
  <c r="E8" i="7"/>
  <c r="B6" i="22"/>
  <c r="B11" i="8"/>
  <c r="C8" i="4"/>
  <c r="A9" i="7"/>
  <c r="E7" i="4"/>
  <c r="C5" i="8"/>
  <c r="F4" i="7"/>
  <c r="C9" i="6"/>
  <c r="F5" i="5"/>
  <c r="F10" i="14"/>
  <c r="C10" i="6"/>
  <c r="A8" i="10"/>
  <c r="D5" i="4"/>
  <c r="B9" i="16"/>
  <c r="A5" i="22"/>
  <c r="A10" i="10"/>
  <c r="A10" i="6"/>
  <c r="A6" i="6"/>
  <c r="D4" i="16"/>
  <c r="E4" i="15"/>
  <c r="C6" i="11"/>
  <c r="F8" i="17"/>
  <c r="E8" i="6"/>
  <c r="E6" i="15"/>
  <c r="D10" i="21"/>
  <c r="F5" i="7"/>
  <c r="E10" i="7"/>
  <c r="C5" i="13"/>
  <c r="D4" i="21"/>
  <c r="A7" i="3"/>
  <c r="F7" i="8"/>
  <c r="F9" i="22"/>
  <c r="A5" i="7"/>
  <c r="E7" i="19"/>
  <c r="C10" i="15"/>
  <c r="E4" i="18"/>
  <c r="E10" i="18"/>
  <c r="C5" i="4"/>
  <c r="F4" i="26"/>
  <c r="D5" i="22"/>
  <c r="C9" i="8"/>
  <c r="D10" i="6"/>
  <c r="C5" i="10"/>
  <c r="A11" i="6"/>
  <c r="D7" i="8"/>
  <c r="E6" i="4"/>
  <c r="B8" i="13"/>
  <c r="E11" i="4"/>
  <c r="E9" i="8"/>
  <c r="F7" i="15"/>
  <c r="F10" i="15"/>
  <c r="E7" i="5"/>
  <c r="B7" i="15"/>
  <c r="A9" i="19"/>
  <c r="A6" i="17"/>
  <c r="F9" i="19"/>
  <c r="E9" i="26"/>
  <c r="E8" i="11"/>
  <c r="F10" i="17"/>
  <c r="B11" i="10"/>
  <c r="C4" i="15"/>
  <c r="A5" i="5"/>
  <c r="E7" i="18"/>
  <c r="F4" i="22"/>
  <c r="E9" i="16"/>
  <c r="B4" i="19"/>
  <c r="D10" i="4"/>
  <c r="D4" i="7"/>
  <c r="C5" i="7"/>
  <c r="D5" i="19"/>
  <c r="E10" i="26"/>
  <c r="B6" i="21"/>
  <c r="F9" i="21"/>
  <c r="D6" i="22"/>
  <c r="A9" i="11"/>
  <c r="B4" i="5"/>
  <c r="F8" i="19"/>
  <c r="B6" i="16"/>
  <c r="E4" i="7"/>
  <c r="D6" i="11"/>
  <c r="F4" i="6"/>
  <c r="A9" i="13"/>
  <c r="A10" i="11"/>
  <c r="A11" i="13"/>
  <c r="B7" i="16"/>
  <c r="F6" i="18"/>
  <c r="E11" i="11"/>
  <c r="A6" i="16"/>
  <c r="E7" i="16"/>
  <c r="D11" i="19"/>
  <c r="C8" i="21"/>
  <c r="C10" i="26"/>
  <c r="F4" i="18"/>
  <c r="A6" i="11"/>
  <c r="F10" i="5"/>
  <c r="F4" i="11"/>
  <c r="B11" i="6"/>
  <c r="F9" i="6"/>
  <c r="B7" i="18"/>
  <c r="E5" i="19"/>
  <c r="E8" i="16"/>
  <c r="A9" i="6"/>
  <c r="C11" i="17"/>
  <c r="E10" i="11"/>
  <c r="A11" i="11"/>
  <c r="C9" i="19"/>
  <c r="E6" i="5"/>
  <c r="D7" i="15"/>
  <c r="F8" i="11"/>
  <c r="C9" i="26"/>
  <c r="C7" i="7"/>
  <c r="E7" i="17"/>
  <c r="D11" i="13"/>
  <c r="A5" i="11"/>
  <c r="A8" i="6"/>
  <c r="C8" i="5"/>
  <c r="D5" i="11"/>
  <c r="A6" i="15"/>
  <c r="B11" i="11"/>
  <c r="C7" i="11"/>
  <c r="C7" i="18"/>
  <c r="E6" i="21"/>
  <c r="C6" i="21"/>
  <c r="C5" i="16"/>
  <c r="B7" i="17"/>
  <c r="D11" i="10"/>
  <c r="F6" i="14"/>
  <c r="D9" i="14"/>
  <c r="C5" i="15"/>
  <c r="E10" i="4"/>
  <c r="E11" i="5"/>
  <c r="A4" i="26"/>
  <c r="D6" i="13"/>
  <c r="F6" i="19"/>
  <c r="C10" i="5"/>
  <c r="A10" i="21"/>
  <c r="B4" i="15"/>
  <c r="F10" i="4"/>
  <c r="D8" i="19"/>
  <c r="B9" i="15"/>
  <c r="D6" i="6"/>
  <c r="C4" i="13"/>
  <c r="E7" i="10"/>
  <c r="E11" i="7"/>
  <c r="C9" i="14"/>
  <c r="B5" i="7"/>
  <c r="E6" i="6"/>
  <c r="D4" i="8"/>
  <c r="B8" i="6"/>
  <c r="D11" i="7"/>
  <c r="D5" i="15"/>
  <c r="C9" i="18"/>
  <c r="F5" i="14"/>
  <c r="F11" i="21"/>
  <c r="A8" i="19"/>
  <c r="C10" i="16"/>
  <c r="E4" i="26"/>
  <c r="A9" i="14"/>
  <c r="F5" i="22"/>
  <c r="D4" i="15"/>
  <c r="B6" i="4"/>
  <c r="C10" i="11"/>
  <c r="B10" i="17"/>
  <c r="D10" i="13"/>
  <c r="E5" i="10"/>
  <c r="E10" i="21"/>
  <c r="B5" i="4"/>
  <c r="D8" i="26"/>
  <c r="C5" i="14"/>
  <c r="C4" i="5"/>
  <c r="C9" i="11"/>
  <c r="E7" i="14"/>
  <c r="C7" i="10"/>
  <c r="E4" i="5"/>
  <c r="A6" i="22"/>
  <c r="D11" i="14"/>
  <c r="D11" i="17"/>
  <c r="E8" i="10"/>
  <c r="F7" i="17"/>
  <c r="D9" i="8"/>
  <c r="B8" i="10"/>
  <c r="A4" i="6"/>
  <c r="B10" i="16"/>
  <c r="A4" i="17"/>
  <c r="C6" i="17"/>
  <c r="F4" i="19"/>
  <c r="B7" i="4"/>
  <c r="F10" i="11"/>
  <c r="E6" i="19"/>
  <c r="D6" i="18"/>
  <c r="C6" i="6"/>
  <c r="C4" i="19"/>
  <c r="B10" i="5"/>
  <c r="B4" i="21"/>
  <c r="E4" i="4"/>
  <c r="E6" i="11"/>
  <c r="B9" i="13"/>
  <c r="E11" i="26"/>
  <c r="D6" i="15"/>
  <c r="C5" i="5"/>
  <c r="C6" i="4"/>
  <c r="E4" i="21"/>
  <c r="F7" i="11"/>
  <c r="E10" i="5"/>
  <c r="D9" i="16"/>
  <c r="B7" i="7"/>
  <c r="A7" i="19"/>
  <c r="C4" i="26"/>
  <c r="E10" i="15"/>
  <c r="E9" i="4"/>
  <c r="F5" i="19"/>
  <c r="F10" i="22"/>
  <c r="D8" i="14"/>
  <c r="E7" i="22"/>
  <c r="B10" i="8"/>
  <c r="C8" i="11"/>
  <c r="A5" i="3"/>
  <c r="C5" i="11"/>
  <c r="C11" i="6"/>
  <c r="C4" i="16"/>
  <c r="B11" i="7"/>
  <c r="B6" i="18"/>
  <c r="E11" i="14"/>
  <c r="A11" i="17"/>
  <c r="F5" i="16"/>
  <c r="F11" i="10"/>
  <c r="A5" i="16"/>
  <c r="D7" i="11"/>
  <c r="A4" i="8"/>
  <c r="B7" i="26"/>
  <c r="F5" i="10"/>
  <c r="A5" i="6"/>
  <c r="F10" i="6"/>
  <c r="C8" i="18"/>
  <c r="E4" i="19"/>
  <c r="C9" i="7"/>
  <c r="B9" i="6"/>
  <c r="B8" i="19"/>
  <c r="F5" i="21"/>
  <c r="D7" i="5"/>
  <c r="C5" i="19"/>
  <c r="D11" i="26"/>
  <c r="B6" i="14"/>
  <c r="A10" i="7"/>
  <c r="A4" i="4"/>
  <c r="D4" i="18"/>
  <c r="D4" i="4"/>
  <c r="E10" i="14"/>
  <c r="B4" i="13"/>
  <c r="B10" i="10"/>
  <c r="A6" i="21"/>
  <c r="D7" i="21"/>
  <c r="F4" i="8"/>
  <c r="F8" i="22"/>
  <c r="C8" i="8"/>
  <c r="A4" i="5"/>
  <c r="F10" i="13"/>
  <c r="E9" i="14"/>
  <c r="C7" i="15"/>
  <c r="E11" i="10"/>
  <c r="B5" i="22"/>
  <c r="A7" i="6"/>
  <c r="A10" i="17"/>
  <c r="F4" i="10"/>
  <c r="C7" i="14"/>
  <c r="B6" i="7"/>
  <c r="A4" i="11"/>
  <c r="F10" i="21"/>
  <c r="D9" i="5"/>
  <c r="E11" i="21"/>
  <c r="A6" i="14"/>
  <c r="B11" i="26"/>
  <c r="C8" i="19"/>
  <c r="D10" i="16"/>
  <c r="A4" i="7"/>
  <c r="B9" i="22"/>
  <c r="E5" i="14"/>
  <c r="B10" i="21"/>
  <c r="E9" i="17"/>
  <c r="E8" i="19"/>
  <c r="E7" i="15"/>
  <c r="F4" i="13"/>
  <c r="E6" i="17"/>
  <c r="C11" i="22"/>
  <c r="A5" i="26"/>
  <c r="C11" i="13"/>
  <c r="A8" i="4"/>
  <c r="D5" i="10"/>
  <c r="F8" i="10"/>
  <c r="D4" i="17"/>
  <c r="E10" i="17"/>
  <c r="A10" i="26"/>
  <c r="B8" i="22"/>
  <c r="B5" i="21"/>
  <c r="A6" i="3"/>
  <c r="F6" i="4"/>
  <c r="A5" i="14"/>
  <c r="B5" i="15"/>
  <c r="C9" i="21"/>
  <c r="A8" i="7"/>
  <c r="E5" i="21"/>
  <c r="F6" i="10"/>
  <c r="F5" i="15"/>
  <c r="F7" i="26"/>
  <c r="B5" i="8"/>
  <c r="B6" i="26"/>
  <c r="E10" i="19"/>
  <c r="E8" i="8"/>
  <c r="F9" i="14"/>
  <c r="F9" i="5"/>
  <c r="D6" i="19"/>
  <c r="C6" i="13"/>
  <c r="B7" i="11"/>
  <c r="C6" i="15"/>
  <c r="B9" i="11"/>
  <c r="D8" i="10"/>
  <c r="A8" i="16"/>
  <c r="C10" i="22"/>
  <c r="D10" i="22"/>
  <c r="B10" i="14"/>
  <c r="C10" i="4"/>
  <c r="B10" i="6"/>
  <c r="C5" i="26"/>
  <c r="E9" i="19"/>
  <c r="C6" i="5"/>
  <c r="B7" i="8"/>
  <c r="B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sLeonarda</author>
  </authors>
  <commentList>
    <comment ref="U14" authorId="0" shapeId="0" xr:uid="{3AF030C1-C087-490B-9EBC-23FA58AE5A9D}">
      <text>
        <r>
          <rPr>
            <b/>
            <sz val="9"/>
            <color indexed="81"/>
            <rFont val="Tahoma"/>
            <family val="2"/>
            <charset val="238"/>
          </rPr>
          <t>sLeonarda:</t>
        </r>
        <r>
          <rPr>
            <sz val="9"/>
            <color indexed="81"/>
            <rFont val="Tahoma"/>
            <family val="2"/>
            <charset val="238"/>
          </rPr>
          <t xml:space="preserve">
ia/ informat.</t>
        </r>
      </text>
    </comment>
    <comment ref="V15" authorId="0" shapeId="0" xr:uid="{55640DFB-848C-4607-8228-2143899EEF84}">
      <text>
        <r>
          <rPr>
            <b/>
            <sz val="9"/>
            <color indexed="81"/>
            <rFont val="Tahoma"/>
            <family val="2"/>
            <charset val="238"/>
          </rPr>
          <t>sLeonarda:</t>
        </r>
        <r>
          <rPr>
            <sz val="9"/>
            <color indexed="81"/>
            <rFont val="Tahoma"/>
            <family val="2"/>
            <charset val="238"/>
          </rPr>
          <t xml:space="preserve">
ia/ informat.</t>
        </r>
      </text>
    </comment>
    <comment ref="R16" authorId="0" shapeId="0" xr:uid="{9F2D1D5A-8722-40D4-B53A-C2BA9F98C1C2}">
      <text>
        <r>
          <rPr>
            <b/>
            <sz val="9"/>
            <color indexed="81"/>
            <rFont val="Tahoma"/>
            <family val="2"/>
            <charset val="238"/>
          </rPr>
          <t>sLeonarda:</t>
        </r>
        <r>
          <rPr>
            <sz val="9"/>
            <color indexed="81"/>
            <rFont val="Tahoma"/>
            <family val="2"/>
            <charset val="238"/>
          </rPr>
          <t xml:space="preserve">
ia/ informat.</t>
        </r>
      </text>
    </comment>
    <comment ref="T17" authorId="0" shapeId="0" xr:uid="{3AC26E76-3659-429D-857B-903230C40723}">
      <text>
        <r>
          <rPr>
            <b/>
            <sz val="9"/>
            <color indexed="81"/>
            <rFont val="Tahoma"/>
            <family val="2"/>
            <charset val="238"/>
          </rPr>
          <t>sLeonarda:</t>
        </r>
        <r>
          <rPr>
            <sz val="9"/>
            <color indexed="81"/>
            <rFont val="Tahoma"/>
            <family val="2"/>
            <charset val="238"/>
          </rPr>
          <t xml:space="preserve">
ia/ informat.</t>
        </r>
      </text>
    </comment>
    <comment ref="U17" authorId="0" shapeId="0" xr:uid="{4F938641-9AFC-4AC7-A241-227CB1188E9D}">
      <text>
        <r>
          <rPr>
            <b/>
            <sz val="9"/>
            <color indexed="81"/>
            <rFont val="Tahoma"/>
            <family val="2"/>
            <charset val="238"/>
          </rPr>
          <t>sLeonarda:</t>
        </r>
        <r>
          <rPr>
            <sz val="9"/>
            <color indexed="81"/>
            <rFont val="Tahoma"/>
            <family val="2"/>
            <charset val="238"/>
          </rPr>
          <t xml:space="preserve">
ia/ informat.</t>
        </r>
      </text>
    </comment>
    <comment ref="S18" authorId="0" shapeId="0" xr:uid="{FBCB4580-4C5F-4388-ACDC-B25A0E9BD4AD}">
      <text>
        <r>
          <rPr>
            <b/>
            <sz val="9"/>
            <color indexed="81"/>
            <rFont val="Tahoma"/>
            <family val="2"/>
            <charset val="238"/>
          </rPr>
          <t>sLeonarda:</t>
        </r>
        <r>
          <rPr>
            <sz val="9"/>
            <color indexed="81"/>
            <rFont val="Tahoma"/>
            <family val="2"/>
            <charset val="238"/>
          </rPr>
          <t xml:space="preserve">
ia/ informat.</t>
        </r>
      </text>
    </comment>
    <comment ref="V19" authorId="0" shapeId="0" xr:uid="{4D55B935-8FCB-41E9-9D90-F2723F194054}">
      <text>
        <r>
          <rPr>
            <b/>
            <sz val="9"/>
            <color indexed="81"/>
            <rFont val="Tahoma"/>
            <family val="2"/>
            <charset val="238"/>
          </rPr>
          <t>sLeonarda:</t>
        </r>
        <r>
          <rPr>
            <sz val="9"/>
            <color indexed="81"/>
            <rFont val="Tahoma"/>
            <family val="2"/>
            <charset val="238"/>
          </rPr>
          <t xml:space="preserve">
ia/ informat.</t>
        </r>
      </text>
    </comment>
    <comment ref="U32" authorId="0" shapeId="0" xr:uid="{294B2650-2AC6-4631-A3BE-594E1AAA6F95}">
      <text>
        <r>
          <rPr>
            <b/>
            <sz val="9"/>
            <color indexed="81"/>
            <rFont val="Tahoma"/>
            <family val="2"/>
            <charset val="238"/>
          </rPr>
          <t>sLeonarda:</t>
        </r>
        <r>
          <rPr>
            <sz val="9"/>
            <color indexed="81"/>
            <rFont val="Tahoma"/>
            <family val="2"/>
            <charset val="238"/>
          </rPr>
          <t xml:space="preserve">
ia/ informat.</t>
        </r>
      </text>
    </comment>
    <comment ref="V36" authorId="0" shapeId="0" xr:uid="{06DF29B1-D2B0-43FE-955F-6128B5F9E02D}">
      <text>
        <r>
          <rPr>
            <b/>
            <sz val="9"/>
            <color indexed="81"/>
            <rFont val="Tahoma"/>
            <family val="2"/>
            <charset val="238"/>
          </rPr>
          <t>sLeonarda:</t>
        </r>
        <r>
          <rPr>
            <sz val="9"/>
            <color indexed="81"/>
            <rFont val="Tahoma"/>
            <family val="2"/>
            <charset val="238"/>
          </rPr>
          <t xml:space="preserve">
ia/ informat.</t>
        </r>
      </text>
    </comment>
    <comment ref="U39" authorId="0" shapeId="0" xr:uid="{649748AF-9C28-46EF-9427-8FC10CCA136A}">
      <text>
        <r>
          <rPr>
            <b/>
            <sz val="9"/>
            <color indexed="81"/>
            <rFont val="Tahoma"/>
            <family val="2"/>
            <charset val="238"/>
          </rPr>
          <t>sLeonarda:</t>
        </r>
        <r>
          <rPr>
            <sz val="9"/>
            <color indexed="81"/>
            <rFont val="Tahoma"/>
            <family val="2"/>
            <charset val="238"/>
          </rPr>
          <t xml:space="preserve">
ia/ informat.</t>
        </r>
      </text>
    </comment>
    <comment ref="V45" authorId="0" shapeId="0" xr:uid="{9C416EBE-1FE4-4425-8381-95997EF2207B}">
      <text>
        <r>
          <rPr>
            <b/>
            <sz val="9"/>
            <color indexed="81"/>
            <rFont val="Tahoma"/>
            <family val="2"/>
            <charset val="238"/>
          </rPr>
          <t>sLeonarda:</t>
        </r>
        <r>
          <rPr>
            <sz val="9"/>
            <color indexed="81"/>
            <rFont val="Tahoma"/>
            <family val="2"/>
            <charset val="238"/>
          </rPr>
          <t xml:space="preserve">
ia/ informat.</t>
        </r>
      </text>
    </comment>
    <comment ref="U46" authorId="0" shapeId="0" xr:uid="{A9CEF548-609C-4BDD-A679-8893D4B3245B}">
      <text>
        <r>
          <rPr>
            <b/>
            <sz val="9"/>
            <color indexed="81"/>
            <rFont val="Tahoma"/>
            <family val="2"/>
            <charset val="238"/>
          </rPr>
          <t>sLeonarda:</t>
        </r>
        <r>
          <rPr>
            <sz val="9"/>
            <color indexed="81"/>
            <rFont val="Tahoma"/>
            <family val="2"/>
            <charset val="238"/>
          </rPr>
          <t xml:space="preserve">
ia/ informat.</t>
        </r>
      </text>
    </comment>
    <comment ref="V47" authorId="0" shapeId="0" xr:uid="{B42990DF-3AD0-443E-9BB9-A40C8FC4EE7C}">
      <text>
        <r>
          <rPr>
            <b/>
            <sz val="9"/>
            <color indexed="81"/>
            <rFont val="Tahoma"/>
            <family val="2"/>
            <charset val="238"/>
          </rPr>
          <t>sLeonarda:</t>
        </r>
        <r>
          <rPr>
            <sz val="9"/>
            <color indexed="81"/>
            <rFont val="Tahoma"/>
            <family val="2"/>
            <charset val="238"/>
          </rPr>
          <t xml:space="preserve">
ia/ informat.</t>
        </r>
      </text>
    </comment>
  </commentList>
</comments>
</file>

<file path=xl/sharedStrings.xml><?xml version="1.0" encoding="utf-8"?>
<sst xmlns="http://schemas.openxmlformats.org/spreadsheetml/2006/main" count="905" uniqueCount="137">
  <si>
    <t>SALA 01</t>
  </si>
  <si>
    <t>SALA 02</t>
  </si>
  <si>
    <t>SALA 03</t>
  </si>
  <si>
    <t>SALA 04</t>
  </si>
  <si>
    <t>SALA 12</t>
  </si>
  <si>
    <t>SALA 16</t>
  </si>
  <si>
    <t>SALA 13</t>
  </si>
  <si>
    <t>SALA 11</t>
  </si>
  <si>
    <t>SALA  34</t>
  </si>
  <si>
    <t>SALA  24</t>
  </si>
  <si>
    <t>Dni</t>
  </si>
  <si>
    <t>Nr</t>
  </si>
  <si>
    <t>IA</t>
  </si>
  <si>
    <t>IB</t>
  </si>
  <si>
    <t>IC</t>
  </si>
  <si>
    <t>IIA</t>
  </si>
  <si>
    <t>IIB</t>
  </si>
  <si>
    <t>IIC</t>
  </si>
  <si>
    <t>IIIA</t>
  </si>
  <si>
    <t>IIIB</t>
  </si>
  <si>
    <t>IVA</t>
  </si>
  <si>
    <t>IVB</t>
  </si>
  <si>
    <t>VA</t>
  </si>
  <si>
    <t>VB</t>
  </si>
  <si>
    <t>VI A</t>
  </si>
  <si>
    <t>VI B</t>
  </si>
  <si>
    <t>VII A</t>
  </si>
  <si>
    <t>VII B</t>
  </si>
  <si>
    <t>VIII A</t>
  </si>
  <si>
    <t>VIII B</t>
  </si>
  <si>
    <t>tygod.</t>
  </si>
  <si>
    <t>lekcji</t>
  </si>
  <si>
    <t>PONIEDZIAŁEK</t>
  </si>
  <si>
    <t xml:space="preserve">zajęcia zint. </t>
  </si>
  <si>
    <t xml:space="preserve">religia  </t>
  </si>
  <si>
    <t>wych. fizyczne</t>
  </si>
  <si>
    <r>
      <t xml:space="preserve">religia  </t>
    </r>
    <r>
      <rPr>
        <sz val="16"/>
        <rFont val="Candara"/>
        <family val="2"/>
        <charset val="238"/>
      </rPr>
      <t xml:space="preserve">30 </t>
    </r>
  </si>
  <si>
    <r>
      <t xml:space="preserve">BIOLOGIA </t>
    </r>
    <r>
      <rPr>
        <sz val="16"/>
        <rFont val="Candara"/>
        <family val="2"/>
        <charset val="238"/>
      </rPr>
      <t xml:space="preserve"> 32</t>
    </r>
  </si>
  <si>
    <r>
      <t xml:space="preserve">PRZYRODA </t>
    </r>
    <r>
      <rPr>
        <sz val="16"/>
        <rFont val="Candara"/>
        <family val="2"/>
        <charset val="238"/>
      </rPr>
      <t xml:space="preserve"> 32</t>
    </r>
  </si>
  <si>
    <t xml:space="preserve">historia </t>
  </si>
  <si>
    <t>informatyka</t>
  </si>
  <si>
    <t xml:space="preserve"> konwersacje</t>
  </si>
  <si>
    <r>
      <rPr>
        <b/>
        <sz val="16"/>
        <rFont val="Candara"/>
        <family val="2"/>
        <charset val="238"/>
      </rPr>
      <t>wych.</t>
    </r>
    <r>
      <rPr>
        <b/>
        <sz val="16"/>
        <color rgb="FF3333FF"/>
        <rFont val="Candara"/>
        <family val="2"/>
        <charset val="238"/>
      </rPr>
      <t xml:space="preserve"> </t>
    </r>
    <r>
      <rPr>
        <b/>
        <sz val="16"/>
        <color rgb="FFFF0000"/>
        <rFont val="Candara"/>
        <family val="2"/>
        <charset val="238"/>
      </rPr>
      <t>fizyczne</t>
    </r>
  </si>
  <si>
    <t>rekreacja</t>
  </si>
  <si>
    <t>WTOREK</t>
  </si>
  <si>
    <r>
      <t xml:space="preserve">chemia  </t>
    </r>
    <r>
      <rPr>
        <sz val="16"/>
        <rFont val="Candara"/>
        <family val="2"/>
        <charset val="238"/>
      </rPr>
      <t xml:space="preserve"> 06</t>
    </r>
  </si>
  <si>
    <t>ŚRODA</t>
  </si>
  <si>
    <t>TAŃCE</t>
  </si>
  <si>
    <r>
      <rPr>
        <b/>
        <sz val="16"/>
        <color rgb="FF663300"/>
        <rFont val="Candara"/>
        <family val="2"/>
        <charset val="238"/>
      </rPr>
      <t xml:space="preserve">GEOGRAFIA </t>
    </r>
    <r>
      <rPr>
        <b/>
        <sz val="16"/>
        <color rgb="FF008000"/>
        <rFont val="Candara"/>
        <family val="2"/>
        <charset val="238"/>
      </rPr>
      <t xml:space="preserve"> </t>
    </r>
    <r>
      <rPr>
        <sz val="16"/>
        <rFont val="Candara"/>
        <family val="2"/>
        <charset val="238"/>
      </rPr>
      <t xml:space="preserve">06 </t>
    </r>
  </si>
  <si>
    <t xml:space="preserve"> </t>
  </si>
  <si>
    <t xml:space="preserve">   CZWARTEK</t>
  </si>
  <si>
    <t>PIĄTEK</t>
  </si>
  <si>
    <t>basen</t>
  </si>
  <si>
    <t xml:space="preserve">    </t>
  </si>
  <si>
    <t>Nr lekcji</t>
  </si>
  <si>
    <t>Poniedziałek</t>
  </si>
  <si>
    <t>Wtorek</t>
  </si>
  <si>
    <t>Środa</t>
  </si>
  <si>
    <t>Czwartek</t>
  </si>
  <si>
    <t>Piątek</t>
  </si>
  <si>
    <t>SALA 23</t>
  </si>
  <si>
    <r>
      <rPr>
        <b/>
        <sz val="12"/>
        <rFont val="Candara"/>
        <family val="2"/>
        <charset val="238"/>
      </rPr>
      <t>29</t>
    </r>
    <r>
      <rPr>
        <b/>
        <sz val="16"/>
        <color indexed="51"/>
        <rFont val="Candara"/>
        <family val="2"/>
        <charset val="238"/>
      </rPr>
      <t xml:space="preserve">  </t>
    </r>
    <r>
      <rPr>
        <b/>
        <sz val="16"/>
        <color rgb="FFFF0000"/>
        <rFont val="Candara"/>
        <family val="2"/>
        <charset val="238"/>
      </rPr>
      <t>j.ang.</t>
    </r>
    <r>
      <rPr>
        <b/>
        <sz val="16"/>
        <color theme="9" tint="-0.249977111117893"/>
        <rFont val="Candara"/>
        <family val="2"/>
        <charset val="238"/>
      </rPr>
      <t xml:space="preserve"> /</t>
    </r>
    <r>
      <rPr>
        <b/>
        <sz val="16"/>
        <color rgb="FF00B050"/>
        <rFont val="Candara"/>
        <family val="2"/>
        <charset val="238"/>
      </rPr>
      <t xml:space="preserve"> j.niem. </t>
    </r>
    <r>
      <rPr>
        <sz val="16"/>
        <rFont val="Candara"/>
        <family val="2"/>
        <charset val="238"/>
      </rPr>
      <t>36</t>
    </r>
  </si>
  <si>
    <r>
      <rPr>
        <sz val="16"/>
        <rFont val="Candara"/>
        <family val="2"/>
        <charset val="238"/>
      </rPr>
      <t>26</t>
    </r>
    <r>
      <rPr>
        <b/>
        <sz val="16"/>
        <color indexed="51"/>
        <rFont val="Candara"/>
        <family val="2"/>
        <charset val="238"/>
      </rPr>
      <t xml:space="preserve">  </t>
    </r>
    <r>
      <rPr>
        <b/>
        <sz val="16"/>
        <color theme="9" tint="-0.249977111117893"/>
        <rFont val="Candara"/>
        <family val="2"/>
        <charset val="238"/>
      </rPr>
      <t>j.fran.  /</t>
    </r>
    <r>
      <rPr>
        <b/>
        <sz val="16"/>
        <color rgb="FF00B050"/>
        <rFont val="Candara"/>
        <family val="2"/>
        <charset val="238"/>
      </rPr>
      <t xml:space="preserve"> </t>
    </r>
    <r>
      <rPr>
        <b/>
        <sz val="16"/>
        <color rgb="FFFF0000"/>
        <rFont val="Candara"/>
        <family val="2"/>
        <charset val="238"/>
      </rPr>
      <t>j.ang.</t>
    </r>
    <r>
      <rPr>
        <b/>
        <sz val="16"/>
        <color indexed="51"/>
        <rFont val="Candara"/>
        <family val="2"/>
        <charset val="238"/>
      </rPr>
      <t xml:space="preserve"> </t>
    </r>
    <r>
      <rPr>
        <b/>
        <sz val="14"/>
        <rFont val="Candara"/>
        <family val="2"/>
        <charset val="238"/>
      </rPr>
      <t>29</t>
    </r>
  </si>
  <si>
    <r>
      <rPr>
        <sz val="14"/>
        <rFont val="Candara"/>
        <family val="2"/>
        <charset val="238"/>
      </rPr>
      <t>27</t>
    </r>
    <r>
      <rPr>
        <b/>
        <sz val="14"/>
        <color rgb="FF00B0F0"/>
        <rFont val="Candara"/>
        <family val="2"/>
        <charset val="238"/>
      </rPr>
      <t xml:space="preserve">  </t>
    </r>
    <r>
      <rPr>
        <b/>
        <sz val="16"/>
        <color rgb="FF00B0F0"/>
        <rFont val="Candara"/>
        <family val="2"/>
        <charset val="238"/>
      </rPr>
      <t xml:space="preserve"> j.ang.</t>
    </r>
    <r>
      <rPr>
        <b/>
        <sz val="16"/>
        <color theme="1" tint="0.499984740745262"/>
        <rFont val="Candara"/>
        <family val="2"/>
        <charset val="238"/>
      </rPr>
      <t xml:space="preserve"> /</t>
    </r>
    <r>
      <rPr>
        <b/>
        <sz val="16"/>
        <rFont val="Candara"/>
        <family val="2"/>
        <charset val="238"/>
      </rPr>
      <t xml:space="preserve"> j.ang. </t>
    </r>
    <r>
      <rPr>
        <sz val="14"/>
        <rFont val="Candara"/>
        <family val="2"/>
        <charset val="238"/>
      </rPr>
      <t xml:space="preserve"> 29</t>
    </r>
  </si>
  <si>
    <r>
      <rPr>
        <sz val="14"/>
        <rFont val="Candara"/>
        <family val="2"/>
        <charset val="238"/>
      </rPr>
      <t xml:space="preserve">26 </t>
    </r>
    <r>
      <rPr>
        <b/>
        <sz val="16"/>
        <color indexed="51"/>
        <rFont val="Candara"/>
        <family val="2"/>
        <charset val="238"/>
      </rPr>
      <t xml:space="preserve"> </t>
    </r>
    <r>
      <rPr>
        <b/>
        <sz val="16"/>
        <color theme="9" tint="-0.249977111117893"/>
        <rFont val="Candara"/>
        <family val="2"/>
        <charset val="238"/>
      </rPr>
      <t>j.fran./</t>
    </r>
    <r>
      <rPr>
        <b/>
        <sz val="16"/>
        <rFont val="Candara"/>
        <family val="2"/>
        <charset val="238"/>
      </rPr>
      <t xml:space="preserve"> j.niem. </t>
    </r>
    <r>
      <rPr>
        <sz val="14"/>
        <rFont val="Candara"/>
        <family val="2"/>
        <charset val="238"/>
      </rPr>
      <t xml:space="preserve">36 </t>
    </r>
  </si>
  <si>
    <r>
      <rPr>
        <sz val="14"/>
        <rFont val="Candara"/>
        <family val="2"/>
        <charset val="238"/>
      </rPr>
      <t xml:space="preserve">21 </t>
    </r>
    <r>
      <rPr>
        <b/>
        <sz val="16"/>
        <rFont val="Candara"/>
        <family val="2"/>
        <charset val="238"/>
      </rPr>
      <t xml:space="preserve"> konw.</t>
    </r>
    <r>
      <rPr>
        <b/>
        <sz val="16"/>
        <color theme="0" tint="-0.34998626667073579"/>
        <rFont val="Candara"/>
        <family val="2"/>
        <charset val="238"/>
      </rPr>
      <t xml:space="preserve"> </t>
    </r>
    <r>
      <rPr>
        <b/>
        <sz val="16"/>
        <color rgb="FFFF0000"/>
        <rFont val="Candara"/>
        <family val="2"/>
        <charset val="238"/>
      </rPr>
      <t xml:space="preserve">/ j.ang. </t>
    </r>
    <r>
      <rPr>
        <sz val="14"/>
        <rFont val="Candara"/>
        <family val="2"/>
        <charset val="238"/>
      </rPr>
      <t xml:space="preserve">29 </t>
    </r>
  </si>
  <si>
    <r>
      <t xml:space="preserve">EDB  </t>
    </r>
    <r>
      <rPr>
        <sz val="12"/>
        <rFont val="Candara"/>
        <family val="2"/>
        <charset val="238"/>
      </rPr>
      <t xml:space="preserve"> 23</t>
    </r>
  </si>
  <si>
    <r>
      <rPr>
        <sz val="12"/>
        <rFont val="Candara"/>
        <family val="2"/>
        <charset val="238"/>
      </rPr>
      <t xml:space="preserve">26 </t>
    </r>
    <r>
      <rPr>
        <b/>
        <sz val="16"/>
        <color indexed="51"/>
        <rFont val="Candara"/>
        <family val="2"/>
        <charset val="238"/>
      </rPr>
      <t xml:space="preserve"> </t>
    </r>
    <r>
      <rPr>
        <b/>
        <sz val="16"/>
        <color theme="9" tint="-0.249977111117893"/>
        <rFont val="Candara"/>
        <family val="2"/>
        <charset val="238"/>
      </rPr>
      <t xml:space="preserve">j.fran./ </t>
    </r>
    <r>
      <rPr>
        <b/>
        <sz val="16"/>
        <color theme="9" tint="-0.499984740745262"/>
        <rFont val="Candara"/>
        <family val="2"/>
        <charset val="238"/>
      </rPr>
      <t xml:space="preserve">j.niem. </t>
    </r>
    <r>
      <rPr>
        <sz val="12"/>
        <rFont val="Candara"/>
        <family val="2"/>
        <charset val="238"/>
      </rPr>
      <t>36</t>
    </r>
  </si>
  <si>
    <r>
      <rPr>
        <sz val="12"/>
        <color theme="6" tint="-0.499984740745262"/>
        <rFont val="Candara"/>
        <family val="2"/>
        <charset val="238"/>
      </rPr>
      <t>26</t>
    </r>
    <r>
      <rPr>
        <b/>
        <sz val="12"/>
        <color theme="6" tint="-0.499984740745262"/>
        <rFont val="Candara"/>
        <family val="2"/>
        <charset val="238"/>
      </rPr>
      <t xml:space="preserve"> </t>
    </r>
    <r>
      <rPr>
        <b/>
        <sz val="16"/>
        <color theme="6" tint="-0.499984740745262"/>
        <rFont val="Candara"/>
        <family val="2"/>
        <charset val="238"/>
      </rPr>
      <t xml:space="preserve"> </t>
    </r>
    <r>
      <rPr>
        <b/>
        <sz val="16"/>
        <color theme="9" tint="-0.249977111117893"/>
        <rFont val="Candara"/>
        <family val="2"/>
        <charset val="238"/>
      </rPr>
      <t xml:space="preserve">j. fran. </t>
    </r>
    <r>
      <rPr>
        <b/>
        <sz val="16"/>
        <color theme="9" tint="-0.499984740745262"/>
        <rFont val="Candara"/>
        <family val="2"/>
        <charset val="238"/>
      </rPr>
      <t>/</t>
    </r>
    <r>
      <rPr>
        <b/>
        <sz val="16"/>
        <color rgb="FFCC00FF"/>
        <rFont val="Candara"/>
        <family val="2"/>
        <charset val="238"/>
      </rPr>
      <t xml:space="preserve"> j.ang. </t>
    </r>
    <r>
      <rPr>
        <b/>
        <sz val="16"/>
        <rFont val="Candara"/>
        <family val="2"/>
        <charset val="238"/>
      </rPr>
      <t xml:space="preserve"> </t>
    </r>
    <r>
      <rPr>
        <sz val="12"/>
        <rFont val="Candara"/>
        <family val="2"/>
        <charset val="238"/>
      </rPr>
      <t>35</t>
    </r>
  </si>
  <si>
    <r>
      <t xml:space="preserve">historia  </t>
    </r>
    <r>
      <rPr>
        <sz val="12"/>
        <color theme="6" tint="-0.499984740745262"/>
        <rFont val="Candara"/>
        <family val="2"/>
        <charset val="238"/>
      </rPr>
      <t>24</t>
    </r>
  </si>
  <si>
    <r>
      <rPr>
        <b/>
        <sz val="16"/>
        <color rgb="FF00B050"/>
        <rFont val="Candara"/>
        <family val="2"/>
        <charset val="238"/>
      </rPr>
      <t>plastyka</t>
    </r>
    <r>
      <rPr>
        <b/>
        <sz val="16"/>
        <color rgb="FF00CC00"/>
        <rFont val="Candara"/>
        <family val="2"/>
        <charset val="238"/>
      </rPr>
      <t xml:space="preserve"> </t>
    </r>
  </si>
  <si>
    <t xml:space="preserve">    PLAN LEKCJI semestr I - rok szkolny 2025/2026</t>
  </si>
  <si>
    <t>IIIC</t>
  </si>
  <si>
    <t>VII C</t>
  </si>
  <si>
    <r>
      <rPr>
        <b/>
        <sz val="16"/>
        <color rgb="FFFF0000"/>
        <rFont val="Candara"/>
        <family val="2"/>
        <charset val="238"/>
      </rPr>
      <t xml:space="preserve">  j.ang.</t>
    </r>
    <r>
      <rPr>
        <b/>
        <sz val="16"/>
        <color rgb="FF0000FF"/>
        <rFont val="Candara"/>
        <family val="2"/>
        <charset val="238"/>
      </rPr>
      <t xml:space="preserve"> / j.ang. </t>
    </r>
  </si>
  <si>
    <r>
      <rPr>
        <b/>
        <sz val="16"/>
        <color rgb="FFFF0000"/>
        <rFont val="Candara"/>
        <family val="2"/>
        <charset val="238"/>
      </rPr>
      <t xml:space="preserve">muzyka </t>
    </r>
    <r>
      <rPr>
        <sz val="16"/>
        <rFont val="Candara"/>
        <family val="2"/>
        <charset val="238"/>
      </rPr>
      <t xml:space="preserve"> 07</t>
    </r>
  </si>
  <si>
    <r>
      <rPr>
        <b/>
        <sz val="16"/>
        <color rgb="FFFF0000"/>
        <rFont val="Candara"/>
        <family val="2"/>
        <charset val="238"/>
      </rPr>
      <t xml:space="preserve">  j.ang.</t>
    </r>
    <r>
      <rPr>
        <b/>
        <sz val="16"/>
        <rFont val="Candara"/>
        <family val="2"/>
        <charset val="238"/>
      </rPr>
      <t xml:space="preserve"> / j.ang. </t>
    </r>
  </si>
  <si>
    <t xml:space="preserve">WF </t>
  </si>
  <si>
    <t xml:space="preserve"> plastyka</t>
  </si>
  <si>
    <r>
      <rPr>
        <b/>
        <sz val="16"/>
        <color rgb="FFCC00FF"/>
        <rFont val="Candara"/>
        <family val="2"/>
        <charset val="238"/>
      </rPr>
      <t xml:space="preserve">  j.ang. </t>
    </r>
    <r>
      <rPr>
        <b/>
        <sz val="16"/>
        <color rgb="FF0000FF"/>
        <rFont val="Candara"/>
        <family val="2"/>
        <charset val="238"/>
      </rPr>
      <t xml:space="preserve">/ j.ang. </t>
    </r>
  </si>
  <si>
    <r>
      <rPr>
        <b/>
        <sz val="16"/>
        <color rgb="FFCC00FF"/>
        <rFont val="Candara"/>
        <family val="2"/>
        <charset val="238"/>
      </rPr>
      <t xml:space="preserve">  j.ang.</t>
    </r>
    <r>
      <rPr>
        <b/>
        <sz val="16"/>
        <color rgb="FF00B0F0"/>
        <rFont val="Candara"/>
        <family val="2"/>
        <charset val="238"/>
      </rPr>
      <t xml:space="preserve"> </t>
    </r>
    <r>
      <rPr>
        <b/>
        <sz val="16"/>
        <rFont val="Candara"/>
        <family val="2"/>
        <charset val="238"/>
      </rPr>
      <t xml:space="preserve">/ j.ang. </t>
    </r>
  </si>
  <si>
    <r>
      <rPr>
        <b/>
        <sz val="16"/>
        <color rgb="FFFF0000"/>
        <rFont val="Candara"/>
        <family val="2"/>
        <charset val="238"/>
      </rPr>
      <t xml:space="preserve">  j.ang.</t>
    </r>
    <r>
      <rPr>
        <b/>
        <sz val="16"/>
        <color rgb="FF00B0F0"/>
        <rFont val="Candara"/>
        <family val="2"/>
        <charset val="238"/>
      </rPr>
      <t xml:space="preserve"> </t>
    </r>
    <r>
      <rPr>
        <b/>
        <sz val="16"/>
        <color rgb="FFCC00FF"/>
        <rFont val="Candara"/>
        <family val="2"/>
        <charset val="238"/>
      </rPr>
      <t xml:space="preserve">/ j.ang. </t>
    </r>
  </si>
  <si>
    <r>
      <rPr>
        <b/>
        <sz val="16"/>
        <color rgb="FFCC00FF"/>
        <rFont val="Candara"/>
        <family val="2"/>
        <charset val="238"/>
      </rPr>
      <t xml:space="preserve">j.ang. </t>
    </r>
    <r>
      <rPr>
        <b/>
        <sz val="16"/>
        <color rgb="FF00B050"/>
        <rFont val="Candara"/>
        <family val="2"/>
        <charset val="238"/>
      </rPr>
      <t xml:space="preserve"> / plast.</t>
    </r>
  </si>
  <si>
    <r>
      <rPr>
        <b/>
        <sz val="16"/>
        <color rgb="FFCC00FF"/>
        <rFont val="Candara"/>
        <family val="2"/>
        <charset val="238"/>
      </rPr>
      <t>j.ang.</t>
    </r>
    <r>
      <rPr>
        <b/>
        <sz val="16"/>
        <color rgb="FF9900FF"/>
        <rFont val="Candara"/>
        <family val="2"/>
        <charset val="238"/>
      </rPr>
      <t xml:space="preserve"> </t>
    </r>
    <r>
      <rPr>
        <b/>
        <sz val="16"/>
        <color rgb="FF00B050"/>
        <rFont val="Candara"/>
        <family val="2"/>
        <charset val="238"/>
      </rPr>
      <t xml:space="preserve"> </t>
    </r>
    <r>
      <rPr>
        <b/>
        <sz val="16"/>
        <color theme="9" tint="-0.249977111117893"/>
        <rFont val="Candara"/>
        <family val="2"/>
        <charset val="238"/>
      </rPr>
      <t>/ informat.</t>
    </r>
  </si>
  <si>
    <r>
      <rPr>
        <b/>
        <sz val="16"/>
        <color rgb="FFCC00FF"/>
        <rFont val="Candara"/>
        <family val="2"/>
        <charset val="238"/>
      </rPr>
      <t xml:space="preserve">j.ang. </t>
    </r>
    <r>
      <rPr>
        <b/>
        <sz val="16"/>
        <color rgb="FF00B050"/>
        <rFont val="Candara"/>
        <family val="2"/>
        <charset val="238"/>
      </rPr>
      <t xml:space="preserve"> </t>
    </r>
    <r>
      <rPr>
        <b/>
        <sz val="16"/>
        <color theme="9" tint="-0.249977111117893"/>
        <rFont val="Candara"/>
        <family val="2"/>
        <charset val="238"/>
      </rPr>
      <t>/ z. zint.</t>
    </r>
  </si>
  <si>
    <r>
      <rPr>
        <sz val="14"/>
        <rFont val="Candara"/>
        <family val="2"/>
        <charset val="238"/>
      </rPr>
      <t>27</t>
    </r>
    <r>
      <rPr>
        <b/>
        <sz val="14"/>
        <color rgb="FF00B0F0"/>
        <rFont val="Candara"/>
        <family val="2"/>
        <charset val="238"/>
      </rPr>
      <t xml:space="preserve">  </t>
    </r>
    <r>
      <rPr>
        <b/>
        <sz val="16"/>
        <color rgb="FF00B0F0"/>
        <rFont val="Candara"/>
        <family val="2"/>
        <charset val="238"/>
      </rPr>
      <t xml:space="preserve"> j.ang.</t>
    </r>
    <r>
      <rPr>
        <b/>
        <sz val="16"/>
        <color theme="1" tint="0.499984740745262"/>
        <rFont val="Candara"/>
        <family val="2"/>
        <charset val="238"/>
      </rPr>
      <t xml:space="preserve"> /</t>
    </r>
    <r>
      <rPr>
        <b/>
        <sz val="16"/>
        <color theme="5" tint="-0.249977111117893"/>
        <rFont val="Candara"/>
        <family val="2"/>
        <charset val="238"/>
      </rPr>
      <t xml:space="preserve"> j.ang. </t>
    </r>
    <r>
      <rPr>
        <sz val="14"/>
        <rFont val="Candara"/>
        <family val="2"/>
        <charset val="238"/>
      </rPr>
      <t xml:space="preserve"> 29</t>
    </r>
  </si>
  <si>
    <r>
      <rPr>
        <sz val="16"/>
        <rFont val="Candara"/>
        <family val="2"/>
        <charset val="238"/>
      </rPr>
      <t>26</t>
    </r>
    <r>
      <rPr>
        <b/>
        <sz val="16"/>
        <color indexed="51"/>
        <rFont val="Candara"/>
        <family val="2"/>
        <charset val="238"/>
      </rPr>
      <t xml:space="preserve">  </t>
    </r>
    <r>
      <rPr>
        <b/>
        <sz val="16"/>
        <color theme="9" tint="-0.249977111117893"/>
        <rFont val="Candara"/>
        <family val="2"/>
        <charset val="238"/>
      </rPr>
      <t>j.fran.  /</t>
    </r>
    <r>
      <rPr>
        <b/>
        <sz val="16"/>
        <color rgb="FF00B0F0"/>
        <rFont val="Candara"/>
        <family val="2"/>
        <charset val="238"/>
      </rPr>
      <t xml:space="preserve"> j.ang. </t>
    </r>
    <r>
      <rPr>
        <b/>
        <sz val="14"/>
        <rFont val="Candara"/>
        <family val="2"/>
        <charset val="238"/>
      </rPr>
      <t>27</t>
    </r>
  </si>
  <si>
    <r>
      <rPr>
        <sz val="12"/>
        <rFont val="Candara"/>
        <family val="2"/>
        <charset val="238"/>
      </rPr>
      <t>25</t>
    </r>
    <r>
      <rPr>
        <sz val="16"/>
        <rFont val="Candara"/>
        <family val="2"/>
        <charset val="238"/>
      </rPr>
      <t xml:space="preserve"> </t>
    </r>
    <r>
      <rPr>
        <b/>
        <sz val="16"/>
        <color rgb="FF0000FF"/>
        <rFont val="Candara"/>
        <family val="2"/>
        <charset val="238"/>
      </rPr>
      <t xml:space="preserve"> </t>
    </r>
    <r>
      <rPr>
        <b/>
        <sz val="16"/>
        <color theme="5" tint="-0.249977111117893"/>
        <rFont val="Candara"/>
        <family val="2"/>
        <charset val="238"/>
      </rPr>
      <t xml:space="preserve"> j. ang.</t>
    </r>
    <r>
      <rPr>
        <b/>
        <sz val="16"/>
        <color theme="0" tint="-0.499984740745262"/>
        <rFont val="Candara"/>
        <family val="2"/>
        <charset val="238"/>
      </rPr>
      <t xml:space="preserve"> /</t>
    </r>
    <r>
      <rPr>
        <b/>
        <sz val="16"/>
        <color rgb="FFCC00CC"/>
        <rFont val="Candara"/>
        <family val="2"/>
        <charset val="238"/>
      </rPr>
      <t xml:space="preserve"> j. ang.  </t>
    </r>
    <r>
      <rPr>
        <sz val="12"/>
        <rFont val="Candara"/>
        <family val="2"/>
        <charset val="238"/>
      </rPr>
      <t>35</t>
    </r>
  </si>
  <si>
    <r>
      <rPr>
        <b/>
        <sz val="12"/>
        <rFont val="Candara"/>
        <family val="2"/>
        <charset val="238"/>
      </rPr>
      <t>25</t>
    </r>
    <r>
      <rPr>
        <b/>
        <sz val="16"/>
        <color indexed="51"/>
        <rFont val="Candara"/>
        <family val="2"/>
        <charset val="238"/>
      </rPr>
      <t xml:space="preserve"> </t>
    </r>
    <r>
      <rPr>
        <b/>
        <sz val="16"/>
        <color theme="5" tint="-0.249977111117893"/>
        <rFont val="Candara"/>
        <family val="2"/>
        <charset val="238"/>
      </rPr>
      <t xml:space="preserve"> j.ang.</t>
    </r>
    <r>
      <rPr>
        <b/>
        <sz val="16"/>
        <color theme="9" tint="-0.249977111117893"/>
        <rFont val="Candara"/>
        <family val="2"/>
        <charset val="238"/>
      </rPr>
      <t xml:space="preserve"> /</t>
    </r>
    <r>
      <rPr>
        <b/>
        <sz val="16"/>
        <color rgb="FF00B050"/>
        <rFont val="Candara"/>
        <family val="2"/>
        <charset val="238"/>
      </rPr>
      <t xml:space="preserve"> j.nie</t>
    </r>
    <r>
      <rPr>
        <b/>
        <sz val="16"/>
        <color theme="9" tint="-0.499984740745262"/>
        <rFont val="Candara"/>
        <family val="2"/>
        <charset val="238"/>
      </rPr>
      <t>miecki</t>
    </r>
  </si>
  <si>
    <r>
      <rPr>
        <b/>
        <sz val="16"/>
        <color theme="5" tint="-0.249977111117893"/>
        <rFont val="Candara"/>
        <family val="2"/>
        <charset val="238"/>
      </rPr>
      <t xml:space="preserve">GW </t>
    </r>
    <r>
      <rPr>
        <b/>
        <sz val="16"/>
        <color rgb="FF0000FF"/>
        <rFont val="Candara"/>
        <family val="2"/>
        <charset val="238"/>
      </rPr>
      <t xml:space="preserve">  </t>
    </r>
    <r>
      <rPr>
        <sz val="14"/>
        <rFont val="Candara"/>
        <family val="2"/>
        <charset val="238"/>
      </rPr>
      <t>25</t>
    </r>
  </si>
  <si>
    <t xml:space="preserve">j. polski   </t>
  </si>
  <si>
    <t xml:space="preserve">j. polski  </t>
  </si>
  <si>
    <r>
      <rPr>
        <b/>
        <sz val="16"/>
        <color theme="5" tint="-0.249977111117893"/>
        <rFont val="Candara"/>
        <family val="2"/>
        <charset val="238"/>
      </rPr>
      <t xml:space="preserve">GW </t>
    </r>
    <r>
      <rPr>
        <b/>
        <sz val="16"/>
        <color rgb="FF0000FF"/>
        <rFont val="Candara"/>
        <family val="2"/>
        <charset val="238"/>
      </rPr>
      <t xml:space="preserve">  </t>
    </r>
  </si>
  <si>
    <r>
      <rPr>
        <b/>
        <sz val="16"/>
        <rFont val="Candara"/>
        <family val="2"/>
        <charset val="238"/>
      </rPr>
      <t>wych.</t>
    </r>
    <r>
      <rPr>
        <b/>
        <sz val="16"/>
        <color rgb="FF6600FF"/>
        <rFont val="Candara"/>
        <family val="2"/>
        <charset val="238"/>
      </rPr>
      <t xml:space="preserve"> fizyczne</t>
    </r>
  </si>
  <si>
    <t xml:space="preserve">WOS  </t>
  </si>
  <si>
    <r>
      <rPr>
        <b/>
        <sz val="14"/>
        <rFont val="Candara"/>
        <family val="2"/>
        <charset val="238"/>
      </rPr>
      <t xml:space="preserve">35  </t>
    </r>
    <r>
      <rPr>
        <b/>
        <sz val="16"/>
        <rFont val="Candara"/>
        <family val="2"/>
        <charset val="238"/>
      </rPr>
      <t xml:space="preserve">konw.  </t>
    </r>
    <r>
      <rPr>
        <b/>
        <sz val="16"/>
        <color theme="8" tint="-0.499984740745262"/>
        <rFont val="Candara"/>
        <family val="2"/>
        <charset val="238"/>
      </rPr>
      <t>/ fizyka</t>
    </r>
  </si>
  <si>
    <t xml:space="preserve"> fizyka</t>
  </si>
  <si>
    <r>
      <rPr>
        <sz val="14"/>
        <rFont val="Candara"/>
        <family val="2"/>
        <charset val="238"/>
      </rPr>
      <t xml:space="preserve">21 </t>
    </r>
    <r>
      <rPr>
        <b/>
        <sz val="16"/>
        <rFont val="Candara"/>
        <family val="2"/>
        <charset val="238"/>
      </rPr>
      <t xml:space="preserve"> konw.</t>
    </r>
    <r>
      <rPr>
        <b/>
        <sz val="16"/>
        <color theme="9" tint="-0.499984740745262"/>
        <rFont val="Candara"/>
        <family val="2"/>
        <charset val="238"/>
      </rPr>
      <t xml:space="preserve"> </t>
    </r>
    <r>
      <rPr>
        <b/>
        <sz val="16"/>
        <color rgb="FFFF00FF"/>
        <rFont val="Candara"/>
        <family val="2"/>
        <charset val="238"/>
      </rPr>
      <t>/ chemia</t>
    </r>
  </si>
  <si>
    <r>
      <t xml:space="preserve">GEOGRAFIA </t>
    </r>
    <r>
      <rPr>
        <b/>
        <sz val="16"/>
        <rFont val="Candara"/>
        <family val="2"/>
        <charset val="238"/>
      </rPr>
      <t xml:space="preserve"> </t>
    </r>
    <r>
      <rPr>
        <sz val="16"/>
        <rFont val="Candara"/>
        <family val="2"/>
        <charset val="238"/>
      </rPr>
      <t xml:space="preserve">06 </t>
    </r>
  </si>
  <si>
    <r>
      <t xml:space="preserve">GEOGRAFIA </t>
    </r>
    <r>
      <rPr>
        <b/>
        <sz val="16"/>
        <rFont val="Candara"/>
        <family val="2"/>
        <charset val="238"/>
      </rPr>
      <t xml:space="preserve"> </t>
    </r>
  </si>
  <si>
    <r>
      <rPr>
        <b/>
        <sz val="16"/>
        <color rgb="FFFF00FF"/>
        <rFont val="Candara"/>
        <family val="2"/>
        <charset val="238"/>
      </rPr>
      <t>technika</t>
    </r>
    <r>
      <rPr>
        <b/>
        <sz val="16"/>
        <color rgb="FF00CC00"/>
        <rFont val="Candara"/>
        <family val="2"/>
        <charset val="238"/>
      </rPr>
      <t xml:space="preserve"> </t>
    </r>
    <r>
      <rPr>
        <b/>
        <sz val="16"/>
        <color rgb="FF008000"/>
        <rFont val="Candara"/>
        <family val="2"/>
        <charset val="238"/>
      </rPr>
      <t>/ informat.</t>
    </r>
  </si>
  <si>
    <t xml:space="preserve"> informatyka</t>
  </si>
  <si>
    <r>
      <rPr>
        <b/>
        <sz val="16"/>
        <color rgb="FFFF00FF"/>
        <rFont val="Candara"/>
        <family val="2"/>
        <charset val="238"/>
      </rPr>
      <t>plastyka</t>
    </r>
    <r>
      <rPr>
        <b/>
        <sz val="16"/>
        <color rgb="FF00CC00"/>
        <rFont val="Candara"/>
        <family val="2"/>
        <charset val="238"/>
      </rPr>
      <t xml:space="preserve"> </t>
    </r>
    <r>
      <rPr>
        <b/>
        <sz val="16"/>
        <color rgb="FF008000"/>
        <rFont val="Candara"/>
        <family val="2"/>
        <charset val="238"/>
      </rPr>
      <t>/ informat.</t>
    </r>
  </si>
  <si>
    <t xml:space="preserve">matematyka  </t>
  </si>
  <si>
    <r>
      <t>konw.</t>
    </r>
    <r>
      <rPr>
        <b/>
        <sz val="16"/>
        <color rgb="FF00CC00"/>
        <rFont val="Candara"/>
        <family val="2"/>
        <charset val="238"/>
      </rPr>
      <t xml:space="preserve"> </t>
    </r>
    <r>
      <rPr>
        <b/>
        <sz val="16"/>
        <color rgb="FF008000"/>
        <rFont val="Candara"/>
        <family val="2"/>
        <charset val="238"/>
      </rPr>
      <t>/ informat.</t>
    </r>
  </si>
  <si>
    <r>
      <rPr>
        <b/>
        <sz val="16"/>
        <color rgb="FF00B0F0"/>
        <rFont val="Candara"/>
        <family val="2"/>
        <charset val="238"/>
      </rPr>
      <t>j.ang.</t>
    </r>
    <r>
      <rPr>
        <b/>
        <sz val="16"/>
        <color rgb="FF00CC00"/>
        <rFont val="Candara"/>
        <family val="2"/>
        <charset val="238"/>
      </rPr>
      <t xml:space="preserve"> </t>
    </r>
    <r>
      <rPr>
        <b/>
        <sz val="16"/>
        <rFont val="Candara"/>
        <family val="2"/>
        <charset val="238"/>
      </rPr>
      <t xml:space="preserve">/ konw. </t>
    </r>
  </si>
  <si>
    <r>
      <rPr>
        <b/>
        <sz val="12"/>
        <rFont val="Candara"/>
        <family val="2"/>
        <charset val="238"/>
      </rPr>
      <t>25</t>
    </r>
    <r>
      <rPr>
        <b/>
        <sz val="16"/>
        <color indexed="51"/>
        <rFont val="Candara"/>
        <family val="2"/>
        <charset val="238"/>
      </rPr>
      <t xml:space="preserve"> </t>
    </r>
    <r>
      <rPr>
        <b/>
        <sz val="16"/>
        <color theme="5" tint="-0.249977111117893"/>
        <rFont val="Candara"/>
        <family val="2"/>
        <charset val="238"/>
      </rPr>
      <t xml:space="preserve"> j.ang.</t>
    </r>
    <r>
      <rPr>
        <b/>
        <sz val="16"/>
        <color theme="9" tint="-0.249977111117893"/>
        <rFont val="Candara"/>
        <family val="2"/>
        <charset val="238"/>
      </rPr>
      <t xml:space="preserve"> /</t>
    </r>
    <r>
      <rPr>
        <b/>
        <sz val="16"/>
        <color rgb="FF00B050"/>
        <rFont val="Candara"/>
        <family val="2"/>
        <charset val="238"/>
      </rPr>
      <t xml:space="preserve"> j.niemiecki</t>
    </r>
  </si>
  <si>
    <r>
      <rPr>
        <b/>
        <sz val="12"/>
        <rFont val="Candara"/>
        <family val="2"/>
        <charset val="238"/>
      </rPr>
      <t>27</t>
    </r>
    <r>
      <rPr>
        <b/>
        <sz val="16"/>
        <color indexed="51"/>
        <rFont val="Candara"/>
        <family val="2"/>
        <charset val="238"/>
      </rPr>
      <t xml:space="preserve">  </t>
    </r>
    <r>
      <rPr>
        <b/>
        <sz val="16"/>
        <color rgb="FF00B0F0"/>
        <rFont val="Candara"/>
        <family val="2"/>
        <charset val="238"/>
      </rPr>
      <t>j.ang.</t>
    </r>
    <r>
      <rPr>
        <b/>
        <sz val="16"/>
        <color theme="9" tint="-0.249977111117893"/>
        <rFont val="Candara"/>
        <family val="2"/>
        <charset val="238"/>
      </rPr>
      <t xml:space="preserve"> </t>
    </r>
    <r>
      <rPr>
        <b/>
        <sz val="16"/>
        <color theme="9" tint="-0.499984740745262"/>
        <rFont val="Candara"/>
        <family val="2"/>
        <charset val="238"/>
      </rPr>
      <t xml:space="preserve">/ j.niem. </t>
    </r>
    <r>
      <rPr>
        <sz val="16"/>
        <rFont val="Candara"/>
        <family val="2"/>
        <charset val="238"/>
      </rPr>
      <t>36</t>
    </r>
  </si>
  <si>
    <t xml:space="preserve">GW   </t>
  </si>
  <si>
    <t>PLASTYKA</t>
  </si>
  <si>
    <r>
      <rPr>
        <b/>
        <sz val="16"/>
        <color rgb="FFFF00FF"/>
        <rFont val="Candara"/>
        <family val="2"/>
        <charset val="238"/>
      </rPr>
      <t>technika</t>
    </r>
    <r>
      <rPr>
        <b/>
        <sz val="16"/>
        <color rgb="FF00CC00"/>
        <rFont val="Candara"/>
        <family val="2"/>
        <charset val="238"/>
      </rPr>
      <t xml:space="preserve"> </t>
    </r>
  </si>
  <si>
    <r>
      <rPr>
        <b/>
        <sz val="16"/>
        <color rgb="FF0000FF"/>
        <rFont val="Candara"/>
        <family val="2"/>
        <charset val="238"/>
      </rPr>
      <t>j.ang.</t>
    </r>
    <r>
      <rPr>
        <b/>
        <sz val="16"/>
        <color rgb="FFFF00FF"/>
        <rFont val="Candara"/>
        <family val="2"/>
        <charset val="238"/>
      </rPr>
      <t xml:space="preserve"> / informat.</t>
    </r>
  </si>
  <si>
    <r>
      <rPr>
        <b/>
        <sz val="16"/>
        <color rgb="FFFF0000"/>
        <rFont val="Candara"/>
        <family val="2"/>
        <charset val="238"/>
      </rPr>
      <t>j.ang</t>
    </r>
    <r>
      <rPr>
        <b/>
        <sz val="16"/>
        <color rgb="FF0000FF"/>
        <rFont val="Candara"/>
        <family val="2"/>
        <charset val="238"/>
      </rPr>
      <t>.</t>
    </r>
    <r>
      <rPr>
        <b/>
        <sz val="16"/>
        <color rgb="FFFF00FF"/>
        <rFont val="Candara"/>
        <family val="2"/>
        <charset val="238"/>
      </rPr>
      <t xml:space="preserve"> / informat.</t>
    </r>
  </si>
  <si>
    <t xml:space="preserve">SZACHY  </t>
  </si>
  <si>
    <r>
      <rPr>
        <b/>
        <sz val="16"/>
        <rFont val="Candara"/>
        <family val="2"/>
        <charset val="238"/>
      </rPr>
      <t>mate</t>
    </r>
    <r>
      <rPr>
        <b/>
        <sz val="16"/>
        <color rgb="FF9900FF"/>
        <rFont val="Candara"/>
        <family val="2"/>
        <charset val="238"/>
      </rPr>
      <t xml:space="preserve">matyka </t>
    </r>
    <r>
      <rPr>
        <sz val="14"/>
        <rFont val="Candara"/>
        <family val="2"/>
        <charset val="238"/>
      </rPr>
      <t xml:space="preserve"> 33, 14</t>
    </r>
  </si>
  <si>
    <r>
      <rPr>
        <b/>
        <sz val="16"/>
        <color rgb="FFC00000"/>
        <rFont val="Candara"/>
        <family val="2"/>
        <charset val="238"/>
      </rPr>
      <t>mate</t>
    </r>
    <r>
      <rPr>
        <b/>
        <sz val="16"/>
        <color rgb="FF9900FF"/>
        <rFont val="Candara"/>
        <family val="2"/>
        <charset val="238"/>
      </rPr>
      <t>matyka</t>
    </r>
    <r>
      <rPr>
        <b/>
        <sz val="16"/>
        <color rgb="FF0000FF"/>
        <rFont val="Candara"/>
        <family val="2"/>
        <charset val="238"/>
      </rPr>
      <t xml:space="preserve"> </t>
    </r>
    <r>
      <rPr>
        <b/>
        <sz val="16"/>
        <color rgb="FF002060"/>
        <rFont val="Candara"/>
        <family val="2"/>
        <charset val="238"/>
      </rPr>
      <t xml:space="preserve"> </t>
    </r>
    <r>
      <rPr>
        <sz val="14"/>
        <rFont val="Candara"/>
        <family val="2"/>
        <charset val="238"/>
      </rPr>
      <t xml:space="preserve">31, 33, 22 </t>
    </r>
  </si>
  <si>
    <r>
      <rPr>
        <b/>
        <sz val="16"/>
        <color rgb="FFC00000"/>
        <rFont val="Candara"/>
        <family val="2"/>
        <charset val="238"/>
      </rPr>
      <t>mate</t>
    </r>
    <r>
      <rPr>
        <b/>
        <sz val="16"/>
        <color rgb="FF0000FF"/>
        <rFont val="Candara"/>
        <family val="2"/>
        <charset val="238"/>
      </rPr>
      <t xml:space="preserve">matyka </t>
    </r>
    <r>
      <rPr>
        <b/>
        <sz val="16"/>
        <color rgb="FF002060"/>
        <rFont val="Candara"/>
        <family val="2"/>
        <charset val="238"/>
      </rPr>
      <t xml:space="preserve"> </t>
    </r>
    <r>
      <rPr>
        <sz val="14"/>
        <rFont val="Candara"/>
        <family val="2"/>
        <charset val="238"/>
      </rPr>
      <t xml:space="preserve">31, 33, 22 </t>
    </r>
  </si>
  <si>
    <r>
      <rPr>
        <b/>
        <sz val="16"/>
        <color rgb="FFC00000"/>
        <rFont val="Candara"/>
        <family val="2"/>
        <charset val="238"/>
      </rPr>
      <t>ma</t>
    </r>
    <r>
      <rPr>
        <b/>
        <sz val="16"/>
        <color rgb="FF0000FF"/>
        <rFont val="Candara"/>
        <family val="2"/>
        <charset val="238"/>
      </rPr>
      <t>tema</t>
    </r>
    <r>
      <rPr>
        <b/>
        <sz val="16"/>
        <color rgb="FF002060"/>
        <rFont val="Candara"/>
        <family val="2"/>
        <charset val="238"/>
      </rPr>
      <t xml:space="preserve">tyka  </t>
    </r>
    <r>
      <rPr>
        <sz val="14"/>
        <rFont val="Candara"/>
        <family val="2"/>
        <charset val="238"/>
      </rPr>
      <t xml:space="preserve">31, 33, 22 </t>
    </r>
  </si>
  <si>
    <r>
      <rPr>
        <b/>
        <sz val="16"/>
        <color rgb="FFC00000"/>
        <rFont val="Candara"/>
        <family val="2"/>
        <charset val="238"/>
      </rPr>
      <t>ma</t>
    </r>
    <r>
      <rPr>
        <b/>
        <sz val="16"/>
        <color rgb="FF0000FF"/>
        <rFont val="Candara"/>
        <family val="2"/>
        <charset val="238"/>
      </rPr>
      <t>tema</t>
    </r>
    <r>
      <rPr>
        <b/>
        <sz val="16"/>
        <color rgb="FF9900FF"/>
        <rFont val="Candara"/>
        <family val="2"/>
        <charset val="238"/>
      </rPr>
      <t>tyka</t>
    </r>
    <r>
      <rPr>
        <b/>
        <sz val="16"/>
        <color rgb="FF002060"/>
        <rFont val="Candara"/>
        <family val="2"/>
        <charset val="238"/>
      </rPr>
      <t xml:space="preserve">  </t>
    </r>
    <r>
      <rPr>
        <sz val="14"/>
        <rFont val="Candara"/>
        <family val="2"/>
        <charset val="238"/>
      </rPr>
      <t xml:space="preserve">31, 33, 22 </t>
    </r>
  </si>
  <si>
    <r>
      <rPr>
        <b/>
        <sz val="16"/>
        <color rgb="FFC00000"/>
        <rFont val="Candara"/>
        <family val="2"/>
        <charset val="238"/>
      </rPr>
      <t>ma</t>
    </r>
    <r>
      <rPr>
        <b/>
        <sz val="16"/>
        <color rgb="FF0000FF"/>
        <rFont val="Candara"/>
        <family val="2"/>
        <charset val="238"/>
      </rPr>
      <t>tem</t>
    </r>
    <r>
      <rPr>
        <b/>
        <sz val="16"/>
        <color rgb="FF002060"/>
        <rFont val="Candara"/>
        <family val="2"/>
        <charset val="238"/>
      </rPr>
      <t>a</t>
    </r>
    <r>
      <rPr>
        <b/>
        <sz val="16"/>
        <color rgb="FF008000"/>
        <rFont val="Candara"/>
        <family val="2"/>
        <charset val="238"/>
      </rPr>
      <t>tyka</t>
    </r>
    <r>
      <rPr>
        <b/>
        <sz val="16"/>
        <color rgb="FF002060"/>
        <rFont val="Candara"/>
        <family val="2"/>
        <charset val="238"/>
      </rPr>
      <t xml:space="preserve"> </t>
    </r>
    <r>
      <rPr>
        <sz val="14"/>
        <rFont val="Candara"/>
        <family val="2"/>
        <charset val="238"/>
      </rPr>
      <t>24, 27, 14</t>
    </r>
  </si>
  <si>
    <t>MUZYKA</t>
  </si>
  <si>
    <r>
      <rPr>
        <b/>
        <sz val="16"/>
        <color theme="5" tint="-0.249977111117893"/>
        <rFont val="Candara"/>
        <family val="2"/>
        <charset val="238"/>
      </rPr>
      <t>j.ang.</t>
    </r>
    <r>
      <rPr>
        <b/>
        <sz val="16"/>
        <color rgb="FF00CC00"/>
        <rFont val="Candara"/>
        <family val="2"/>
        <charset val="238"/>
      </rPr>
      <t xml:space="preserve"> / plastyka</t>
    </r>
  </si>
  <si>
    <r>
      <rPr>
        <b/>
        <sz val="16"/>
        <color rgb="FFCC00FF"/>
        <rFont val="Candara"/>
        <family val="2"/>
        <charset val="238"/>
      </rPr>
      <t>j.ang.</t>
    </r>
    <r>
      <rPr>
        <b/>
        <sz val="16"/>
        <color rgb="FF00CC00"/>
        <rFont val="Candara"/>
        <family val="2"/>
        <charset val="238"/>
      </rPr>
      <t xml:space="preserve"> / plastyka</t>
    </r>
  </si>
  <si>
    <r>
      <rPr>
        <b/>
        <sz val="16"/>
        <color theme="9" tint="-0.249977111117893"/>
        <rFont val="Candara"/>
        <family val="2"/>
        <charset val="238"/>
      </rPr>
      <t>j.fran.</t>
    </r>
    <r>
      <rPr>
        <b/>
        <sz val="16"/>
        <color rgb="FF00CC00"/>
        <rFont val="Candara"/>
        <family val="2"/>
        <charset val="238"/>
      </rPr>
      <t xml:space="preserve"> </t>
    </r>
    <r>
      <rPr>
        <b/>
        <sz val="16"/>
        <color rgb="FF008000"/>
        <rFont val="Candara"/>
        <family val="2"/>
        <charset val="238"/>
      </rPr>
      <t>/ informat.</t>
    </r>
  </si>
  <si>
    <r>
      <rPr>
        <b/>
        <sz val="16"/>
        <color theme="9" tint="-0.499984740745262"/>
        <rFont val="Candara"/>
        <family val="2"/>
        <charset val="238"/>
      </rPr>
      <t>j. niem.</t>
    </r>
    <r>
      <rPr>
        <b/>
        <sz val="16"/>
        <color rgb="FF00CC00"/>
        <rFont val="Candara"/>
        <family val="2"/>
        <charset val="238"/>
      </rPr>
      <t xml:space="preserve"> </t>
    </r>
    <r>
      <rPr>
        <b/>
        <sz val="16"/>
        <color rgb="FF008000"/>
        <rFont val="Candara"/>
        <family val="2"/>
        <charset val="238"/>
      </rPr>
      <t>/ informat.</t>
    </r>
  </si>
  <si>
    <r>
      <t>konw.</t>
    </r>
    <r>
      <rPr>
        <b/>
        <sz val="16"/>
        <color rgb="FF00CC00"/>
        <rFont val="Candara"/>
        <family val="2"/>
        <charset val="238"/>
      </rPr>
      <t xml:space="preserve"> / plastyka</t>
    </r>
  </si>
  <si>
    <t>SALA 14</t>
  </si>
  <si>
    <t>SALA 21</t>
  </si>
  <si>
    <t>SALA 30</t>
  </si>
  <si>
    <t>SALA  33</t>
  </si>
  <si>
    <t>SALA 22</t>
  </si>
  <si>
    <t>SALA  25</t>
  </si>
  <si>
    <t xml:space="preserve">plastyka </t>
  </si>
  <si>
    <t>WDŻ</t>
  </si>
  <si>
    <t xml:space="preserve">SALA 38 </t>
  </si>
  <si>
    <t>SALA  31</t>
  </si>
  <si>
    <r>
      <rPr>
        <b/>
        <sz val="16"/>
        <color rgb="FFCC00FF"/>
        <rFont val="Candara"/>
        <family val="2"/>
        <charset val="238"/>
      </rPr>
      <t>j.ang.</t>
    </r>
    <r>
      <rPr>
        <b/>
        <sz val="16"/>
        <color rgb="FF9900FF"/>
        <rFont val="Candara"/>
        <family val="2"/>
        <charset val="238"/>
      </rPr>
      <t xml:space="preserve"> </t>
    </r>
    <r>
      <rPr>
        <b/>
        <sz val="16"/>
        <color rgb="FF00B050"/>
        <rFont val="Candara"/>
        <family val="2"/>
        <charset val="238"/>
      </rPr>
      <t xml:space="preserve"> </t>
    </r>
    <r>
      <rPr>
        <b/>
        <sz val="16"/>
        <color rgb="FFFF0066"/>
        <rFont val="Candara"/>
        <family val="2"/>
        <charset val="238"/>
      </rPr>
      <t>/ MUZYKA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</si>
</sst>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;"/>
  </numFmts>
  <fonts count="82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4"/>
      <color theme="1"/>
      <name val="Calibri"/>
      <family val="2"/>
      <charset val="238"/>
      <scheme val="minor"/>
    </font>
    <font>
      <b/>
      <sz val="24"/>
      <color rgb="FFFF0000"/>
      <name val="Calibri"/>
      <family val="2"/>
      <charset val="238"/>
      <scheme val="minor"/>
    </font>
    <font>
      <sz val="14"/>
      <color theme="0"/>
      <name val="Bookman Old Style"/>
      <family val="1"/>
      <charset val="238"/>
    </font>
    <font>
      <b/>
      <sz val="14"/>
      <color theme="0"/>
      <name val="Bookman Old Style"/>
      <family val="1"/>
      <charset val="238"/>
    </font>
    <font>
      <sz val="11"/>
      <color theme="1"/>
      <name val="Bookman Old Style"/>
      <family val="1"/>
      <charset val="238"/>
    </font>
    <font>
      <sz val="14"/>
      <color theme="1"/>
      <name val="Bookman Old Style"/>
      <family val="1"/>
      <charset val="238"/>
    </font>
    <font>
      <sz val="16"/>
      <color theme="1"/>
      <name val="Calibri"/>
      <family val="2"/>
      <charset val="238"/>
      <scheme val="minor"/>
    </font>
    <font>
      <b/>
      <sz val="12"/>
      <color rgb="FF3333FF"/>
      <name val="Candara"/>
      <family val="2"/>
      <charset val="238"/>
    </font>
    <font>
      <b/>
      <sz val="12"/>
      <color indexed="51"/>
      <name val="Candara"/>
      <family val="2"/>
      <charset val="238"/>
    </font>
    <font>
      <sz val="8"/>
      <name val="Calibri"/>
      <family val="2"/>
      <charset val="238"/>
      <scheme val="minor"/>
    </font>
    <font>
      <b/>
      <sz val="14"/>
      <color theme="1"/>
      <name val="Arial Nova"/>
      <family val="2"/>
    </font>
    <font>
      <sz val="36"/>
      <color rgb="FF0000FF"/>
      <name val="Arial Black"/>
      <family val="2"/>
      <charset val="238"/>
    </font>
    <font>
      <b/>
      <sz val="20"/>
      <color rgb="FF0000FF"/>
      <name val="Bookman Old Style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6"/>
      <color theme="6" tint="-0.499984740745262"/>
      <name val="Arial Black"/>
      <family val="2"/>
      <charset val="238"/>
    </font>
    <font>
      <sz val="36"/>
      <color theme="6" tint="-0.499984740745262"/>
      <name val="Arial Black"/>
      <family val="2"/>
      <charset val="238"/>
    </font>
    <font>
      <sz val="14"/>
      <color theme="1"/>
      <name val="Arial Nova"/>
      <family val="2"/>
      <charset val="238"/>
    </font>
    <font>
      <sz val="16"/>
      <name val="Candara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8"/>
      <color rgb="FFFF0000"/>
      <name val="Arial Black"/>
      <family val="2"/>
      <charset val="238"/>
    </font>
    <font>
      <b/>
      <sz val="18"/>
      <color rgb="FF008000"/>
      <name val="Arial Black"/>
      <family val="2"/>
      <charset val="238"/>
    </font>
    <font>
      <b/>
      <sz val="18"/>
      <color rgb="FF9933FF"/>
      <name val="Arial Black"/>
      <family val="2"/>
      <charset val="238"/>
    </font>
    <font>
      <b/>
      <sz val="18"/>
      <color rgb="FF0000FF"/>
      <name val="Arial Black"/>
      <family val="2"/>
      <charset val="238"/>
    </font>
    <font>
      <b/>
      <sz val="18"/>
      <color theme="6" tint="-0.499984740745262"/>
      <name val="Arial Black"/>
      <family val="2"/>
      <charset val="238"/>
    </font>
    <font>
      <b/>
      <sz val="18"/>
      <color theme="4" tint="-0.249977111117893"/>
      <name val="Arial Black"/>
      <family val="2"/>
      <charset val="238"/>
    </font>
    <font>
      <b/>
      <sz val="18"/>
      <color theme="9" tint="-0.249977111117893"/>
      <name val="Arial Black"/>
      <family val="2"/>
      <charset val="238"/>
    </font>
    <font>
      <sz val="20"/>
      <color rgb="FFFF0000"/>
      <name val="Arial Nova"/>
      <family val="2"/>
      <charset val="238"/>
    </font>
    <font>
      <sz val="20"/>
      <color rgb="FF009900"/>
      <name val="Arial Nova"/>
      <family val="2"/>
      <charset val="238"/>
    </font>
    <font>
      <sz val="20"/>
      <color rgb="FF6600CC"/>
      <name val="Arial Nova"/>
      <family val="2"/>
      <charset val="238"/>
    </font>
    <font>
      <sz val="20"/>
      <color rgb="FF0000FF"/>
      <name val="Arial Nova"/>
      <family val="2"/>
      <charset val="238"/>
    </font>
    <font>
      <sz val="20"/>
      <color theme="6" tint="-0.499984740745262"/>
      <name val="Arial Nova"/>
      <family val="2"/>
      <charset val="238"/>
    </font>
    <font>
      <sz val="20"/>
      <color rgb="FFC00000"/>
      <name val="Arial Nova"/>
      <family val="2"/>
      <charset val="238"/>
    </font>
    <font>
      <sz val="20"/>
      <color rgb="FF0070C0"/>
      <name val="Arial Nova"/>
      <family val="2"/>
      <charset val="238"/>
    </font>
    <font>
      <sz val="20"/>
      <color theme="9" tint="-0.249977111117893"/>
      <name val="Arial Nova"/>
      <family val="2"/>
      <charset val="238"/>
    </font>
    <font>
      <b/>
      <sz val="22"/>
      <name val="Candara"/>
      <family val="2"/>
      <charset val="238"/>
    </font>
    <font>
      <sz val="20"/>
      <name val="Candara"/>
      <family val="2"/>
      <charset val="238"/>
    </font>
    <font>
      <b/>
      <sz val="16"/>
      <color rgb="FFFF0066"/>
      <name val="Candara"/>
      <family val="2"/>
      <charset val="238"/>
    </font>
    <font>
      <b/>
      <sz val="16"/>
      <color rgb="FFFF00FF"/>
      <name val="Candara"/>
      <family val="2"/>
      <charset val="238"/>
    </font>
    <font>
      <b/>
      <sz val="16"/>
      <color theme="9" tint="-0.249977111117893"/>
      <name val="Candara"/>
      <family val="2"/>
      <charset val="238"/>
    </font>
    <font>
      <b/>
      <sz val="16"/>
      <color rgb="FF0000FF"/>
      <name val="Candara"/>
      <family val="2"/>
      <charset val="238"/>
    </font>
    <font>
      <b/>
      <sz val="16"/>
      <color indexed="51"/>
      <name val="Candara"/>
      <family val="2"/>
      <charset val="238"/>
    </font>
    <font>
      <b/>
      <sz val="16"/>
      <color rgb="FF9900FF"/>
      <name val="Candara"/>
      <family val="2"/>
      <charset val="238"/>
    </font>
    <font>
      <b/>
      <sz val="16"/>
      <color theme="1" tint="0.499984740745262"/>
      <name val="Candara"/>
      <family val="2"/>
      <charset val="238"/>
    </font>
    <font>
      <b/>
      <sz val="16"/>
      <name val="Candara"/>
      <family val="2"/>
      <charset val="238"/>
    </font>
    <font>
      <b/>
      <sz val="16"/>
      <color rgb="FF3333FF"/>
      <name val="Candara"/>
      <family val="2"/>
      <charset val="238"/>
    </font>
    <font>
      <b/>
      <sz val="16"/>
      <color rgb="FF008000"/>
      <name val="Candara"/>
      <family val="2"/>
      <charset val="238"/>
    </font>
    <font>
      <b/>
      <sz val="16"/>
      <color rgb="FF00B0F0"/>
      <name val="Candara"/>
      <family val="2"/>
      <charset val="238"/>
    </font>
    <font>
      <b/>
      <sz val="16"/>
      <color rgb="FF00B050"/>
      <name val="Candara"/>
      <family val="2"/>
      <charset val="238"/>
    </font>
    <font>
      <b/>
      <sz val="16"/>
      <color theme="9" tint="-0.499984740745262"/>
      <name val="Candara"/>
      <family val="2"/>
      <charset val="238"/>
    </font>
    <font>
      <b/>
      <sz val="16"/>
      <color rgb="FFCC00CC"/>
      <name val="Candara"/>
      <family val="2"/>
      <charset val="238"/>
    </font>
    <font>
      <b/>
      <sz val="16"/>
      <color rgb="FFFF0000"/>
      <name val="Candara"/>
      <family val="2"/>
      <charset val="238"/>
    </font>
    <font>
      <b/>
      <sz val="16"/>
      <color rgb="FFC00000"/>
      <name val="Candara"/>
      <family val="2"/>
      <charset val="238"/>
    </font>
    <font>
      <b/>
      <sz val="16"/>
      <color theme="6" tint="-0.499984740745262"/>
      <name val="Candara"/>
      <family val="2"/>
      <charset val="238"/>
    </font>
    <font>
      <b/>
      <sz val="16"/>
      <color rgb="FFCC00FF"/>
      <name val="Candara"/>
      <family val="2"/>
      <charset val="238"/>
    </font>
    <font>
      <b/>
      <sz val="16"/>
      <color theme="0" tint="-0.499984740745262"/>
      <name val="Candara"/>
      <family val="2"/>
      <charset val="238"/>
    </font>
    <font>
      <b/>
      <sz val="16"/>
      <color rgb="FF002060"/>
      <name val="Candara"/>
      <family val="2"/>
      <charset val="238"/>
    </font>
    <font>
      <b/>
      <sz val="16"/>
      <color indexed="8"/>
      <name val="Candara"/>
      <family val="2"/>
      <charset val="238"/>
    </font>
    <font>
      <b/>
      <sz val="16"/>
      <color indexed="46"/>
      <name val="Candara"/>
      <family val="2"/>
      <charset val="238"/>
    </font>
    <font>
      <b/>
      <sz val="16"/>
      <color indexed="10"/>
      <name val="Candara"/>
      <family val="2"/>
      <charset val="238"/>
    </font>
    <font>
      <b/>
      <sz val="16"/>
      <color rgb="FF6600FF"/>
      <name val="Candara"/>
      <family val="2"/>
      <charset val="238"/>
    </font>
    <font>
      <b/>
      <sz val="16"/>
      <color rgb="FF00CC00"/>
      <name val="Candara"/>
      <family val="2"/>
      <charset val="238"/>
    </font>
    <font>
      <b/>
      <sz val="16"/>
      <color theme="8" tint="-0.499984740745262"/>
      <name val="Candara"/>
      <family val="2"/>
      <charset val="238"/>
    </font>
    <font>
      <b/>
      <sz val="16"/>
      <color theme="0" tint="-0.34998626667073579"/>
      <name val="Candara"/>
      <family val="2"/>
      <charset val="238"/>
    </font>
    <font>
      <b/>
      <sz val="16"/>
      <color rgb="FF663300"/>
      <name val="Candara"/>
      <family val="2"/>
      <charset val="238"/>
    </font>
    <font>
      <b/>
      <sz val="16"/>
      <color indexed="16"/>
      <name val="Candara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6"/>
      <color theme="1" tint="0.34998626667073579"/>
      <name val="Candara"/>
      <family val="2"/>
      <charset val="238"/>
    </font>
    <font>
      <sz val="12"/>
      <name val="Candara"/>
      <family val="2"/>
      <charset val="238"/>
    </font>
    <font>
      <b/>
      <sz val="11"/>
      <name val="Candara"/>
      <family val="2"/>
      <charset val="238"/>
    </font>
    <font>
      <b/>
      <sz val="14"/>
      <name val="Candara"/>
      <family val="2"/>
      <charset val="238"/>
    </font>
    <font>
      <sz val="14"/>
      <name val="Candara"/>
      <family val="2"/>
      <charset val="238"/>
    </font>
    <font>
      <b/>
      <sz val="12"/>
      <name val="Candara"/>
      <family val="2"/>
      <charset val="238"/>
    </font>
    <font>
      <b/>
      <sz val="14"/>
      <color rgb="FF00B0F0"/>
      <name val="Candara"/>
      <family val="2"/>
      <charset val="238"/>
    </font>
    <font>
      <sz val="12"/>
      <color theme="6" tint="-0.499984740745262"/>
      <name val="Candara"/>
      <family val="2"/>
      <charset val="238"/>
    </font>
    <font>
      <b/>
      <sz val="12"/>
      <color theme="6" tint="-0.499984740745262"/>
      <name val="Candara"/>
      <family val="2"/>
      <charset val="238"/>
    </font>
    <font>
      <b/>
      <sz val="16"/>
      <color theme="5" tint="-0.249977111117893"/>
      <name val="Candara"/>
      <family val="2"/>
      <charset val="238"/>
    </font>
    <font>
      <b/>
      <sz val="16"/>
      <color rgb="FF0066FF"/>
      <name val="Candara"/>
      <family val="2"/>
      <charset val="238"/>
    </font>
    <font>
      <b/>
      <sz val="16"/>
      <color rgb="FF009900"/>
      <name val="Candara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58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8" borderId="14" xfId="0" applyFont="1" applyFill="1" applyBorder="1" applyAlignment="1">
      <alignment horizontal="center" vertical="center"/>
    </xf>
    <xf numFmtId="0" fontId="5" fillId="8" borderId="1" xfId="1" applyFont="1" applyFill="1" applyBorder="1" applyAlignment="1">
      <alignment horizontal="center" vertical="center"/>
    </xf>
    <xf numFmtId="0" fontId="6" fillId="0" borderId="0" xfId="0" applyFont="1"/>
    <xf numFmtId="0" fontId="4" fillId="8" borderId="1" xfId="0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8" fillId="0" borderId="0" xfId="0" applyFont="1"/>
    <xf numFmtId="0" fontId="12" fillId="0" borderId="0" xfId="0" applyFont="1"/>
    <xf numFmtId="0" fontId="13" fillId="0" borderId="0" xfId="0" applyFont="1"/>
    <xf numFmtId="0" fontId="17" fillId="0" borderId="0" xfId="0" applyFont="1" applyAlignment="1">
      <alignment horizontal="left"/>
    </xf>
    <xf numFmtId="0" fontId="17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18" fillId="0" borderId="0" xfId="0" applyFont="1"/>
    <xf numFmtId="0" fontId="19" fillId="0" borderId="0" xfId="0" applyFont="1"/>
    <xf numFmtId="0" fontId="20" fillId="0" borderId="8" xfId="1" applyFont="1" applyBorder="1" applyAlignment="1">
      <alignment horizontal="center" vertical="top"/>
    </xf>
    <xf numFmtId="0" fontId="20" fillId="0" borderId="6" xfId="1" applyFont="1" applyBorder="1" applyAlignment="1">
      <alignment horizontal="center" vertical="center"/>
    </xf>
    <xf numFmtId="0" fontId="20" fillId="0" borderId="9" xfId="1" applyFont="1" applyBorder="1" applyAlignment="1">
      <alignment horizontal="center"/>
    </xf>
    <xf numFmtId="0" fontId="20" fillId="0" borderId="5" xfId="1" applyFont="1" applyBorder="1" applyAlignment="1">
      <alignment horizontal="center" vertical="center"/>
    </xf>
    <xf numFmtId="0" fontId="30" fillId="7" borderId="15" xfId="0" applyFont="1" applyFill="1" applyBorder="1" applyAlignment="1">
      <alignment horizontal="center" vertical="center"/>
    </xf>
    <xf numFmtId="0" fontId="30" fillId="7" borderId="16" xfId="0" applyFont="1" applyFill="1" applyBorder="1" applyAlignment="1">
      <alignment horizontal="center" vertical="center"/>
    </xf>
    <xf numFmtId="0" fontId="31" fillId="7" borderId="16" xfId="0" applyFont="1" applyFill="1" applyBorder="1" applyAlignment="1">
      <alignment horizontal="center" vertical="center"/>
    </xf>
    <xf numFmtId="0" fontId="32" fillId="7" borderId="16" xfId="0" applyFont="1" applyFill="1" applyBorder="1" applyAlignment="1">
      <alignment horizontal="center" vertical="center"/>
    </xf>
    <xf numFmtId="0" fontId="33" fillId="7" borderId="16" xfId="0" applyFont="1" applyFill="1" applyBorder="1" applyAlignment="1">
      <alignment horizontal="center" vertical="center"/>
    </xf>
    <xf numFmtId="0" fontId="35" fillId="7" borderId="16" xfId="0" applyFont="1" applyFill="1" applyBorder="1" applyAlignment="1">
      <alignment horizontal="center" vertical="center"/>
    </xf>
    <xf numFmtId="0" fontId="36" fillId="7" borderId="16" xfId="0" applyFont="1" applyFill="1" applyBorder="1" applyAlignment="1">
      <alignment horizontal="center" vertical="center"/>
    </xf>
    <xf numFmtId="0" fontId="37" fillId="7" borderId="16" xfId="0" applyFont="1" applyFill="1" applyBorder="1" applyAlignment="1">
      <alignment horizontal="center" vertical="center"/>
    </xf>
    <xf numFmtId="0" fontId="39" fillId="0" borderId="11" xfId="1" applyFont="1" applyBorder="1" applyAlignment="1">
      <alignment horizontal="center" vertical="center"/>
    </xf>
    <xf numFmtId="0" fontId="39" fillId="0" borderId="4" xfId="1" applyFont="1" applyBorder="1" applyAlignment="1">
      <alignment horizontal="center" vertical="center"/>
    </xf>
    <xf numFmtId="0" fontId="39" fillId="0" borderId="5" xfId="1" applyFont="1" applyBorder="1" applyAlignment="1">
      <alignment horizontal="center" vertical="center"/>
    </xf>
    <xf numFmtId="0" fontId="43" fillId="0" borderId="2" xfId="1" applyFont="1" applyBorder="1" applyAlignment="1">
      <alignment horizontal="center" vertical="center"/>
    </xf>
    <xf numFmtId="0" fontId="54" fillId="0" borderId="2" xfId="1" applyFont="1" applyBorder="1" applyAlignment="1">
      <alignment horizontal="center" vertical="center"/>
    </xf>
    <xf numFmtId="0" fontId="41" fillId="0" borderId="1" xfId="1" applyFont="1" applyBorder="1" applyAlignment="1">
      <alignment horizontal="center" vertical="center"/>
    </xf>
    <xf numFmtId="0" fontId="43" fillId="0" borderId="1" xfId="1" applyFont="1" applyBorder="1" applyAlignment="1">
      <alignment horizontal="center" vertical="center"/>
    </xf>
    <xf numFmtId="0" fontId="52" fillId="0" borderId="1" xfId="1" applyFont="1" applyBorder="1" applyAlignment="1">
      <alignment horizontal="center" vertical="center"/>
    </xf>
    <xf numFmtId="0" fontId="50" fillId="0" borderId="1" xfId="1" applyFont="1" applyBorder="1" applyAlignment="1">
      <alignment horizontal="center" vertical="center"/>
    </xf>
    <xf numFmtId="0" fontId="44" fillId="0" borderId="1" xfId="1" applyFont="1" applyBorder="1" applyAlignment="1">
      <alignment horizontal="center" vertical="center"/>
    </xf>
    <xf numFmtId="0" fontId="45" fillId="0" borderId="1" xfId="1" applyFont="1" applyBorder="1" applyAlignment="1">
      <alignment horizontal="center" vertical="center"/>
    </xf>
    <xf numFmtId="0" fontId="48" fillId="0" borderId="1" xfId="1" applyFont="1" applyBorder="1" applyAlignment="1">
      <alignment horizontal="center" vertical="center"/>
    </xf>
    <xf numFmtId="0" fontId="49" fillId="0" borderId="1" xfId="1" applyFont="1" applyBorder="1" applyAlignment="1">
      <alignment horizontal="center" vertical="center"/>
    </xf>
    <xf numFmtId="0" fontId="54" fillId="0" borderId="1" xfId="1" applyFont="1" applyBorder="1" applyAlignment="1">
      <alignment horizontal="center" vertical="center"/>
    </xf>
    <xf numFmtId="0" fontId="56" fillId="0" borderId="1" xfId="1" applyFont="1" applyBorder="1" applyAlignment="1">
      <alignment horizontal="center" vertical="center"/>
    </xf>
    <xf numFmtId="0" fontId="55" fillId="0" borderId="1" xfId="1" applyFont="1" applyBorder="1" applyAlignment="1">
      <alignment horizontal="center" vertical="center"/>
    </xf>
    <xf numFmtId="0" fontId="59" fillId="0" borderId="1" xfId="1" applyFont="1" applyBorder="1" applyAlignment="1">
      <alignment horizontal="center" vertical="center"/>
    </xf>
    <xf numFmtId="0" fontId="60" fillId="2" borderId="17" xfId="1" applyFont="1" applyFill="1" applyBorder="1" applyAlignment="1">
      <alignment horizontal="center" vertical="center"/>
    </xf>
    <xf numFmtId="0" fontId="60" fillId="2" borderId="1" xfId="1" applyFont="1" applyFill="1" applyBorder="1" applyAlignment="1">
      <alignment horizontal="center" vertical="center"/>
    </xf>
    <xf numFmtId="0" fontId="47" fillId="0" borderId="1" xfId="1" applyFont="1" applyBorder="1" applyAlignment="1">
      <alignment horizontal="center" vertical="center"/>
    </xf>
    <xf numFmtId="0" fontId="61" fillId="7" borderId="12" xfId="1" applyFont="1" applyFill="1" applyBorder="1" applyAlignment="1">
      <alignment horizontal="left" vertical="center"/>
    </xf>
    <xf numFmtId="0" fontId="61" fillId="7" borderId="13" xfId="1" applyFont="1" applyFill="1" applyBorder="1" applyAlignment="1">
      <alignment horizontal="left" vertical="center"/>
    </xf>
    <xf numFmtId="0" fontId="62" fillId="7" borderId="13" xfId="1" applyFont="1" applyFill="1" applyBorder="1" applyAlignment="1">
      <alignment horizontal="left" vertical="center"/>
    </xf>
    <xf numFmtId="0" fontId="44" fillId="11" borderId="13" xfId="1" applyFont="1" applyFill="1" applyBorder="1" applyAlignment="1">
      <alignment horizontal="center" vertical="center"/>
    </xf>
    <xf numFmtId="0" fontId="48" fillId="10" borderId="13" xfId="1" applyFont="1" applyFill="1" applyBorder="1" applyAlignment="1">
      <alignment horizontal="center" vertical="center"/>
    </xf>
    <xf numFmtId="0" fontId="63" fillId="9" borderId="13" xfId="1" applyFont="1" applyFill="1" applyBorder="1" applyAlignment="1">
      <alignment horizontal="center" vertical="center"/>
    </xf>
    <xf numFmtId="0" fontId="54" fillId="11" borderId="13" xfId="1" applyFont="1" applyFill="1" applyBorder="1" applyAlignment="1">
      <alignment horizontal="center" vertical="center"/>
    </xf>
    <xf numFmtId="0" fontId="52" fillId="12" borderId="13" xfId="1" applyFont="1" applyFill="1" applyBorder="1" applyAlignment="1">
      <alignment horizontal="center" vertical="center"/>
    </xf>
    <xf numFmtId="0" fontId="52" fillId="12" borderId="20" xfId="1" applyFont="1" applyFill="1" applyBorder="1" applyAlignment="1">
      <alignment horizontal="center" vertical="center"/>
    </xf>
    <xf numFmtId="0" fontId="52" fillId="0" borderId="2" xfId="1" applyFont="1" applyBorder="1" applyAlignment="1">
      <alignment horizontal="center" vertical="center"/>
    </xf>
    <xf numFmtId="0" fontId="64" fillId="0" borderId="1" xfId="1" applyFont="1" applyBorder="1" applyAlignment="1">
      <alignment horizontal="center" vertical="center"/>
    </xf>
    <xf numFmtId="0" fontId="47" fillId="7" borderId="12" xfId="1" applyFont="1" applyFill="1" applyBorder="1" applyAlignment="1">
      <alignment horizontal="center" vertical="center"/>
    </xf>
    <xf numFmtId="0" fontId="47" fillId="7" borderId="13" xfId="1" applyFont="1" applyFill="1" applyBorder="1" applyAlignment="1">
      <alignment horizontal="center" vertical="center"/>
    </xf>
    <xf numFmtId="0" fontId="47" fillId="0" borderId="2" xfId="1" applyFont="1" applyBorder="1" applyAlignment="1">
      <alignment horizontal="center" vertical="center"/>
    </xf>
    <xf numFmtId="0" fontId="47" fillId="7" borderId="17" xfId="1" applyFont="1" applyFill="1" applyBorder="1" applyAlignment="1">
      <alignment horizontal="center" vertical="center"/>
    </xf>
    <xf numFmtId="0" fontId="47" fillId="7" borderId="1" xfId="1" applyFont="1" applyFill="1" applyBorder="1" applyAlignment="1">
      <alignment horizontal="center" vertical="center"/>
    </xf>
    <xf numFmtId="0" fontId="44" fillId="11" borderId="1" xfId="1" applyFont="1" applyFill="1" applyBorder="1" applyAlignment="1">
      <alignment horizontal="center" vertical="center"/>
    </xf>
    <xf numFmtId="0" fontId="47" fillId="11" borderId="1" xfId="1" applyFont="1" applyFill="1" applyBorder="1" applyAlignment="1">
      <alignment horizontal="center" vertical="center"/>
    </xf>
    <xf numFmtId="0" fontId="44" fillId="10" borderId="1" xfId="1" applyFont="1" applyFill="1" applyBorder="1" applyAlignment="1">
      <alignment horizontal="center" vertical="center"/>
    </xf>
    <xf numFmtId="0" fontId="48" fillId="10" borderId="1" xfId="1" applyFont="1" applyFill="1" applyBorder="1" applyAlignment="1">
      <alignment horizontal="center" vertical="center"/>
    </xf>
    <xf numFmtId="0" fontId="63" fillId="9" borderId="1" xfId="1" applyFont="1" applyFill="1" applyBorder="1" applyAlignment="1">
      <alignment horizontal="center" vertical="center"/>
    </xf>
    <xf numFmtId="0" fontId="68" fillId="7" borderId="13" xfId="1" applyFont="1" applyFill="1" applyBorder="1" applyAlignment="1">
      <alignment horizontal="center" vertical="center"/>
    </xf>
    <xf numFmtId="0" fontId="47" fillId="11" borderId="13" xfId="1" applyFont="1" applyFill="1" applyBorder="1" applyAlignment="1">
      <alignment horizontal="center" vertical="center"/>
    </xf>
    <xf numFmtId="0" fontId="48" fillId="11" borderId="13" xfId="1" applyFont="1" applyFill="1" applyBorder="1" applyAlignment="1">
      <alignment horizontal="center" vertical="center"/>
    </xf>
    <xf numFmtId="0" fontId="69" fillId="7" borderId="1" xfId="0" applyFont="1" applyFill="1" applyBorder="1"/>
    <xf numFmtId="0" fontId="70" fillId="0" borderId="1" xfId="1" applyFont="1" applyBorder="1" applyAlignment="1">
      <alignment horizontal="center" vertical="center"/>
    </xf>
    <xf numFmtId="0" fontId="64" fillId="0" borderId="2" xfId="1" applyFont="1" applyBorder="1" applyAlignment="1">
      <alignment horizontal="center" vertical="center"/>
    </xf>
    <xf numFmtId="0" fontId="20" fillId="0" borderId="0" xfId="0" applyFont="1"/>
    <xf numFmtId="0" fontId="54" fillId="0" borderId="0" xfId="0" applyFont="1"/>
    <xf numFmtId="0" fontId="41" fillId="0" borderId="0" xfId="0" applyFont="1"/>
    <xf numFmtId="0" fontId="72" fillId="0" borderId="0" xfId="0" applyFont="1"/>
    <xf numFmtId="0" fontId="42" fillId="0" borderId="1" xfId="1" applyFont="1" applyBorder="1" applyAlignment="1">
      <alignment horizontal="center" vertical="center"/>
    </xf>
    <xf numFmtId="0" fontId="61" fillId="7" borderId="1" xfId="1" applyFont="1" applyFill="1" applyBorder="1" applyAlignment="1">
      <alignment horizontal="left" vertical="center"/>
    </xf>
    <xf numFmtId="0" fontId="62" fillId="7" borderId="1" xfId="1" applyFont="1" applyFill="1" applyBorder="1" applyAlignment="1">
      <alignment horizontal="left" vertical="center"/>
    </xf>
    <xf numFmtId="0" fontId="54" fillId="11" borderId="1" xfId="1" applyFont="1" applyFill="1" applyBorder="1" applyAlignment="1">
      <alignment horizontal="center" vertical="center"/>
    </xf>
    <xf numFmtId="0" fontId="52" fillId="12" borderId="1" xfId="1" applyFont="1" applyFill="1" applyBorder="1" applyAlignment="1">
      <alignment horizontal="center" vertical="center"/>
    </xf>
    <xf numFmtId="0" fontId="43" fillId="0" borderId="7" xfId="1" applyFont="1" applyBorder="1" applyAlignment="1">
      <alignment horizontal="center" vertical="center"/>
    </xf>
    <xf numFmtId="0" fontId="55" fillId="0" borderId="2" xfId="1" applyFont="1" applyBorder="1" applyAlignment="1">
      <alignment horizontal="center" vertical="center"/>
    </xf>
    <xf numFmtId="0" fontId="55" fillId="0" borderId="17" xfId="1" applyFont="1" applyBorder="1" applyAlignment="1">
      <alignment horizontal="center" vertical="center"/>
    </xf>
    <xf numFmtId="0" fontId="41" fillId="0" borderId="17" xfId="1" applyFont="1" applyBorder="1" applyAlignment="1">
      <alignment horizontal="center" vertical="center"/>
    </xf>
    <xf numFmtId="0" fontId="45" fillId="0" borderId="3" xfId="1" applyFont="1" applyBorder="1" applyAlignment="1">
      <alignment horizontal="center" vertical="center"/>
    </xf>
    <xf numFmtId="0" fontId="44" fillId="0" borderId="3" xfId="1" applyFont="1" applyBorder="1" applyAlignment="1">
      <alignment horizontal="center" vertical="center"/>
    </xf>
    <xf numFmtId="0" fontId="61" fillId="7" borderId="17" xfId="1" applyFont="1" applyFill="1" applyBorder="1" applyAlignment="1">
      <alignment horizontal="left" vertical="center"/>
    </xf>
    <xf numFmtId="0" fontId="52" fillId="12" borderId="3" xfId="1" applyFont="1" applyFill="1" applyBorder="1" applyAlignment="1">
      <alignment horizontal="center" vertical="center"/>
    </xf>
    <xf numFmtId="0" fontId="59" fillId="0" borderId="2" xfId="1" applyFont="1" applyBorder="1" applyAlignment="1">
      <alignment horizontal="center" vertical="center"/>
    </xf>
    <xf numFmtId="0" fontId="68" fillId="7" borderId="1" xfId="1" applyFont="1" applyFill="1" applyBorder="1" applyAlignment="1">
      <alignment horizontal="center" vertical="center"/>
    </xf>
    <xf numFmtId="0" fontId="43" fillId="0" borderId="3" xfId="1" applyFont="1" applyBorder="1" applyAlignment="1">
      <alignment horizontal="center" vertical="center"/>
    </xf>
    <xf numFmtId="0" fontId="69" fillId="7" borderId="17" xfId="0" applyFont="1" applyFill="1" applyBorder="1"/>
    <xf numFmtId="0" fontId="21" fillId="7" borderId="21" xfId="0" applyFont="1" applyFill="1" applyBorder="1"/>
    <xf numFmtId="0" fontId="21" fillId="7" borderId="22" xfId="0" applyFont="1" applyFill="1" applyBorder="1"/>
    <xf numFmtId="0" fontId="40" fillId="0" borderId="22" xfId="1" applyFont="1" applyBorder="1" applyAlignment="1">
      <alignment horizontal="center" vertical="center"/>
    </xf>
    <xf numFmtId="0" fontId="22" fillId="7" borderId="22" xfId="0" applyFont="1" applyFill="1" applyBorder="1"/>
    <xf numFmtId="0" fontId="10" fillId="7" borderId="22" xfId="1" applyFont="1" applyFill="1" applyBorder="1" applyAlignment="1">
      <alignment horizontal="center" vertical="center"/>
    </xf>
    <xf numFmtId="0" fontId="9" fillId="7" borderId="22" xfId="1" applyFont="1" applyFill="1" applyBorder="1" applyAlignment="1">
      <alignment horizontal="center" vertical="center"/>
    </xf>
    <xf numFmtId="0" fontId="10" fillId="7" borderId="23" xfId="1" applyFont="1" applyFill="1" applyBorder="1" applyAlignment="1">
      <alignment horizontal="center" vertical="center"/>
    </xf>
    <xf numFmtId="0" fontId="50" fillId="0" borderId="2" xfId="1" applyFont="1" applyBorder="1" applyAlignment="1">
      <alignment horizontal="center" vertical="center"/>
    </xf>
    <xf numFmtId="0" fontId="54" fillId="0" borderId="24" xfId="1" applyFont="1" applyBorder="1" applyAlignment="1">
      <alignment horizontal="center" vertical="center"/>
    </xf>
    <xf numFmtId="0" fontId="40" fillId="0" borderId="17" xfId="1" applyFont="1" applyBorder="1" applyAlignment="1">
      <alignment horizontal="center" vertical="center"/>
    </xf>
    <xf numFmtId="0" fontId="47" fillId="0" borderId="17" xfId="1" applyFont="1" applyBorder="1" applyAlignment="1">
      <alignment horizontal="center" vertical="center"/>
    </xf>
    <xf numFmtId="0" fontId="70" fillId="0" borderId="7" xfId="1" applyFont="1" applyBorder="1" applyAlignment="1">
      <alignment horizontal="center" vertical="center"/>
    </xf>
    <xf numFmtId="0" fontId="51" fillId="0" borderId="1" xfId="1" applyFont="1" applyBorder="1" applyAlignment="1">
      <alignment horizontal="center" vertical="center"/>
    </xf>
    <xf numFmtId="0" fontId="65" fillId="0" borderId="1" xfId="1" applyFont="1" applyBorder="1" applyAlignment="1">
      <alignment horizontal="center" vertical="center"/>
    </xf>
    <xf numFmtId="0" fontId="80" fillId="0" borderId="1" xfId="1" applyFont="1" applyBorder="1" applyAlignment="1">
      <alignment horizontal="center" vertical="center"/>
    </xf>
    <xf numFmtId="0" fontId="49" fillId="0" borderId="2" xfId="1" applyFont="1" applyBorder="1" applyAlignment="1">
      <alignment horizontal="center" vertical="center"/>
    </xf>
    <xf numFmtId="0" fontId="45" fillId="0" borderId="2" xfId="1" applyFont="1" applyBorder="1" applyAlignment="1">
      <alignment horizontal="center" vertical="center"/>
    </xf>
    <xf numFmtId="0" fontId="56" fillId="0" borderId="2" xfId="1" applyFont="1" applyBorder="1" applyAlignment="1">
      <alignment horizontal="center" vertical="center"/>
    </xf>
    <xf numFmtId="0" fontId="47" fillId="0" borderId="1" xfId="1" applyFont="1" applyFill="1" applyBorder="1" applyAlignment="1">
      <alignment horizontal="center" vertical="center"/>
    </xf>
    <xf numFmtId="0" fontId="81" fillId="0" borderId="1" xfId="1" applyFont="1" applyBorder="1" applyAlignment="1">
      <alignment horizontal="center" vertical="center"/>
    </xf>
    <xf numFmtId="0" fontId="81" fillId="0" borderId="2" xfId="1" applyFont="1" applyBorder="1" applyAlignment="1">
      <alignment horizontal="center" vertical="center"/>
    </xf>
    <xf numFmtId="0" fontId="64" fillId="0" borderId="3" xfId="1" applyFont="1" applyFill="1" applyBorder="1" applyAlignment="1">
      <alignment horizontal="center" vertical="center"/>
    </xf>
    <xf numFmtId="0" fontId="43" fillId="0" borderId="3" xfId="1" applyFont="1" applyFill="1" applyBorder="1" applyAlignment="1">
      <alignment horizontal="center" vertical="center"/>
    </xf>
    <xf numFmtId="0" fontId="37" fillId="7" borderId="25" xfId="0" applyFont="1" applyFill="1" applyBorder="1" applyAlignment="1">
      <alignment horizontal="center" vertical="center"/>
    </xf>
    <xf numFmtId="0" fontId="34" fillId="7" borderId="16" xfId="0" applyFont="1" applyFill="1" applyBorder="1" applyAlignment="1">
      <alignment horizontal="center" vertical="center"/>
    </xf>
    <xf numFmtId="0" fontId="49" fillId="0" borderId="1" xfId="1" applyFont="1" applyFill="1" applyBorder="1" applyAlignment="1">
      <alignment horizontal="center" vertical="center"/>
    </xf>
    <xf numFmtId="0" fontId="28" fillId="0" borderId="2" xfId="1" applyFont="1" applyBorder="1" applyAlignment="1">
      <alignment horizontal="center" vertical="center"/>
    </xf>
    <xf numFmtId="0" fontId="28" fillId="0" borderId="13" xfId="1" applyFont="1" applyBorder="1" applyAlignment="1">
      <alignment horizontal="center" vertical="center"/>
    </xf>
    <xf numFmtId="0" fontId="29" fillId="0" borderId="24" xfId="1" applyFont="1" applyBorder="1" applyAlignment="1">
      <alignment horizontal="center" vertical="center"/>
    </xf>
    <xf numFmtId="0" fontId="29" fillId="0" borderId="20" xfId="1" applyFont="1" applyBorder="1" applyAlignment="1">
      <alignment horizontal="center" vertical="center"/>
    </xf>
    <xf numFmtId="0" fontId="24" fillId="0" borderId="2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0" fontId="38" fillId="5" borderId="8" xfId="1" applyFont="1" applyFill="1" applyBorder="1" applyAlignment="1">
      <alignment horizontal="center" vertical="center" textRotation="90"/>
    </xf>
    <xf numFmtId="0" fontId="38" fillId="5" borderId="10" xfId="1" applyFont="1" applyFill="1" applyBorder="1" applyAlignment="1">
      <alignment horizontal="center" vertical="center" textRotation="90"/>
    </xf>
    <xf numFmtId="0" fontId="38" fillId="5" borderId="9" xfId="1" applyFont="1" applyFill="1" applyBorder="1" applyAlignment="1">
      <alignment horizontal="center" vertical="center" textRotation="90"/>
    </xf>
    <xf numFmtId="0" fontId="23" fillId="0" borderId="2" xfId="1" applyFont="1" applyBorder="1" applyAlignment="1">
      <alignment horizontal="center" vertical="center"/>
    </xf>
    <xf numFmtId="0" fontId="23" fillId="0" borderId="13" xfId="1" applyFont="1" applyBorder="1" applyAlignment="1">
      <alignment horizontal="center" vertical="center"/>
    </xf>
    <xf numFmtId="0" fontId="29" fillId="0" borderId="2" xfId="1" applyFont="1" applyBorder="1" applyAlignment="1">
      <alignment horizontal="center" vertical="center"/>
    </xf>
    <xf numFmtId="0" fontId="29" fillId="0" borderId="13" xfId="1" applyFont="1" applyBorder="1" applyAlignment="1">
      <alignment horizontal="center" vertical="center"/>
    </xf>
    <xf numFmtId="0" fontId="25" fillId="0" borderId="2" xfId="1" applyFont="1" applyBorder="1" applyAlignment="1">
      <alignment horizontal="center" vertical="center"/>
    </xf>
    <xf numFmtId="0" fontId="25" fillId="0" borderId="13" xfId="1" applyFont="1" applyBorder="1" applyAlignment="1">
      <alignment horizontal="center" vertical="center"/>
    </xf>
    <xf numFmtId="0" fontId="26" fillId="0" borderId="2" xfId="1" applyFont="1" applyBorder="1" applyAlignment="1">
      <alignment horizontal="center" vertical="center"/>
    </xf>
    <xf numFmtId="0" fontId="26" fillId="0" borderId="13" xfId="1" applyFont="1" applyBorder="1" applyAlignment="1">
      <alignment horizontal="center" vertical="center"/>
    </xf>
    <xf numFmtId="0" fontId="26" fillId="0" borderId="18" xfId="1" applyFont="1" applyBorder="1" applyAlignment="1">
      <alignment horizontal="center" vertical="center"/>
    </xf>
    <xf numFmtId="0" fontId="26" fillId="0" borderId="19" xfId="1" applyFont="1" applyBorder="1" applyAlignment="1">
      <alignment horizontal="center" vertical="center"/>
    </xf>
    <xf numFmtId="0" fontId="27" fillId="0" borderId="2" xfId="1" applyFont="1" applyBorder="1" applyAlignment="1">
      <alignment horizontal="center" vertical="center"/>
    </xf>
    <xf numFmtId="0" fontId="27" fillId="0" borderId="13" xfId="1" applyFont="1" applyBorder="1" applyAlignment="1">
      <alignment horizontal="center" vertical="center"/>
    </xf>
    <xf numFmtId="0" fontId="27" fillId="0" borderId="18" xfId="1" applyFont="1" applyBorder="1" applyAlignment="1">
      <alignment horizontal="center" vertical="center"/>
    </xf>
    <xf numFmtId="0" fontId="27" fillId="0" borderId="19" xfId="1" applyFont="1" applyBorder="1" applyAlignment="1">
      <alignment horizontal="center" vertical="center"/>
    </xf>
    <xf numFmtId="0" fontId="38" fillId="6" borderId="8" xfId="1" applyFont="1" applyFill="1" applyBorder="1" applyAlignment="1">
      <alignment horizontal="center" vertical="center" textRotation="90"/>
    </xf>
    <xf numFmtId="0" fontId="38" fillId="6" borderId="10" xfId="1" applyFont="1" applyFill="1" applyBorder="1" applyAlignment="1">
      <alignment horizontal="center" vertical="center" textRotation="90"/>
    </xf>
    <xf numFmtId="0" fontId="38" fillId="6" borderId="9" xfId="1" applyFont="1" applyFill="1" applyBorder="1" applyAlignment="1">
      <alignment horizontal="center" vertical="center" textRotation="90"/>
    </xf>
    <xf numFmtId="0" fontId="38" fillId="11" borderId="8" xfId="1" applyFont="1" applyFill="1" applyBorder="1" applyAlignment="1">
      <alignment horizontal="center" vertical="center" textRotation="90"/>
    </xf>
    <xf numFmtId="0" fontId="38" fillId="11" borderId="10" xfId="1" applyFont="1" applyFill="1" applyBorder="1" applyAlignment="1">
      <alignment horizontal="center" vertical="center" textRotation="90"/>
    </xf>
    <xf numFmtId="0" fontId="38" fillId="4" borderId="8" xfId="1" applyFont="1" applyFill="1" applyBorder="1" applyAlignment="1">
      <alignment horizontal="center" vertical="center" textRotation="90"/>
    </xf>
    <xf numFmtId="0" fontId="38" fillId="4" borderId="10" xfId="1" applyFont="1" applyFill="1" applyBorder="1" applyAlignment="1">
      <alignment horizontal="center" vertical="center" textRotation="90"/>
    </xf>
    <xf numFmtId="0" fontId="38" fillId="4" borderId="9" xfId="1" applyFont="1" applyFill="1" applyBorder="1" applyAlignment="1">
      <alignment horizontal="center" vertical="center" textRotation="90"/>
    </xf>
    <xf numFmtId="0" fontId="38" fillId="3" borderId="8" xfId="1" applyFont="1" applyFill="1" applyBorder="1" applyAlignment="1">
      <alignment horizontal="center" vertical="center" textRotation="90"/>
    </xf>
    <xf numFmtId="0" fontId="38" fillId="3" borderId="10" xfId="1" applyFont="1" applyFill="1" applyBorder="1" applyAlignment="1">
      <alignment horizontal="center" vertical="center" textRotation="90"/>
    </xf>
    <xf numFmtId="0" fontId="23" fillId="0" borderId="7" xfId="1" applyFont="1" applyBorder="1" applyAlignment="1">
      <alignment horizontal="center" vertical="center"/>
    </xf>
    <xf numFmtId="0" fontId="23" fillId="0" borderId="12" xfId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2">
    <cellStyle name="Normalny" xfId="0" builtinId="0"/>
    <cellStyle name="Normalny_Arkusz1" xfId="1" xr:uid="{00000000-0005-0000-0000-000001000000}"/>
  </cellStyles>
  <dxfs count="0"/>
  <tableStyles count="0" defaultTableStyle="TableStyleMedium2" defaultPivotStyle="PivotStyleLight16"/>
  <colors>
    <mruColors>
      <color rgb="FF008000"/>
      <color rgb="FF0000FF"/>
      <color rgb="FF009900"/>
      <color rgb="FF00CC00"/>
      <color rgb="FFCC00FF"/>
      <color rgb="FF333300"/>
      <color rgb="FF9900FF"/>
      <color rgb="FFFF0066"/>
      <color rgb="FF0066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51"/>
  <sheetViews>
    <sheetView tabSelected="1" zoomScale="52" zoomScaleNormal="52" zoomScaleSheetLayoutView="40" zoomScalePageLayoutView="34" workbookViewId="0">
      <selection activeCell="S22" sqref="S22"/>
    </sheetView>
  </sheetViews>
  <sheetFormatPr defaultColWidth="9.28515625" defaultRowHeight="15" x14ac:dyDescent="0.25"/>
  <cols>
    <col min="1" max="1" width="13.28515625" customWidth="1"/>
    <col min="2" max="2" width="9" customWidth="1"/>
    <col min="3" max="3" width="23" bestFit="1" customWidth="1"/>
    <col min="4" max="4" width="23.7109375" bestFit="1" customWidth="1"/>
    <col min="5" max="5" width="22.7109375" bestFit="1" customWidth="1"/>
    <col min="6" max="6" width="23" bestFit="1" customWidth="1"/>
    <col min="7" max="7" width="22.7109375" bestFit="1" customWidth="1"/>
    <col min="8" max="8" width="23.85546875" customWidth="1"/>
    <col min="9" max="10" width="24.7109375" customWidth="1"/>
    <col min="11" max="11" width="26.7109375" bestFit="1" customWidth="1"/>
    <col min="12" max="14" width="28.42578125" bestFit="1" customWidth="1"/>
    <col min="15" max="15" width="29.42578125" bestFit="1" customWidth="1"/>
    <col min="16" max="16" width="28.28515625" bestFit="1" customWidth="1"/>
    <col min="17" max="17" width="31.5703125" bestFit="1" customWidth="1"/>
    <col min="18" max="18" width="33.7109375" bestFit="1" customWidth="1"/>
    <col min="19" max="19" width="33.7109375" customWidth="1"/>
    <col min="20" max="20" width="33.7109375" bestFit="1" customWidth="1"/>
    <col min="21" max="21" width="33" bestFit="1" customWidth="1"/>
    <col min="22" max="22" width="32" bestFit="1" customWidth="1"/>
  </cols>
  <sheetData>
    <row r="1" spans="1:22" ht="53.25" customHeight="1" thickBot="1" x14ac:dyDescent="1.1000000000000001">
      <c r="A1" s="8"/>
      <c r="B1" s="8"/>
      <c r="C1" s="11"/>
      <c r="D1" s="12"/>
      <c r="E1" s="12"/>
      <c r="F1" s="12"/>
      <c r="G1" s="12"/>
      <c r="H1" s="13"/>
      <c r="I1" s="10" t="s">
        <v>71</v>
      </c>
      <c r="J1" s="10"/>
      <c r="K1" s="10"/>
      <c r="L1" s="14"/>
      <c r="M1" s="14"/>
      <c r="N1" s="14"/>
      <c r="R1" s="12"/>
      <c r="S1" s="12"/>
      <c r="T1" s="8">
        <f>-U1</f>
        <v>0</v>
      </c>
      <c r="U1" s="8"/>
      <c r="V1" s="8"/>
    </row>
    <row r="2" spans="1:22" s="9" customFormat="1" ht="34.5" customHeight="1" thickBot="1" x14ac:dyDescent="0.3">
      <c r="A2" s="15"/>
      <c r="B2" s="15"/>
      <c r="C2" s="20" t="s">
        <v>7</v>
      </c>
      <c r="D2" s="21" t="s">
        <v>0</v>
      </c>
      <c r="E2" s="21" t="s">
        <v>5</v>
      </c>
      <c r="F2" s="22" t="s">
        <v>2</v>
      </c>
      <c r="G2" s="22" t="s">
        <v>1</v>
      </c>
      <c r="H2" s="22" t="s">
        <v>4</v>
      </c>
      <c r="I2" s="23" t="s">
        <v>3</v>
      </c>
      <c r="J2" s="23" t="s">
        <v>6</v>
      </c>
      <c r="K2" s="23" t="s">
        <v>126</v>
      </c>
      <c r="L2" s="24" t="s">
        <v>127</v>
      </c>
      <c r="M2" s="24" t="s">
        <v>128</v>
      </c>
      <c r="N2" s="120" t="s">
        <v>129</v>
      </c>
      <c r="O2" s="120" t="s">
        <v>8</v>
      </c>
      <c r="P2" s="21" t="s">
        <v>60</v>
      </c>
      <c r="Q2" s="25" t="s">
        <v>130</v>
      </c>
      <c r="R2" s="26" t="s">
        <v>9</v>
      </c>
      <c r="S2" s="26" t="s">
        <v>134</v>
      </c>
      <c r="T2" s="26" t="s">
        <v>131</v>
      </c>
      <c r="U2" s="27" t="s">
        <v>9</v>
      </c>
      <c r="V2" s="119" t="s">
        <v>135</v>
      </c>
    </row>
    <row r="3" spans="1:22" ht="21" customHeight="1" x14ac:dyDescent="0.25">
      <c r="A3" s="16" t="s">
        <v>10</v>
      </c>
      <c r="B3" s="17" t="s">
        <v>11</v>
      </c>
      <c r="C3" s="155" t="s">
        <v>12</v>
      </c>
      <c r="D3" s="131" t="s">
        <v>13</v>
      </c>
      <c r="E3" s="131" t="s">
        <v>14</v>
      </c>
      <c r="F3" s="126" t="s">
        <v>15</v>
      </c>
      <c r="G3" s="126" t="s">
        <v>16</v>
      </c>
      <c r="H3" s="126" t="s">
        <v>17</v>
      </c>
      <c r="I3" s="135" t="s">
        <v>18</v>
      </c>
      <c r="J3" s="135" t="s">
        <v>19</v>
      </c>
      <c r="K3" s="135" t="s">
        <v>72</v>
      </c>
      <c r="L3" s="137" t="s">
        <v>20</v>
      </c>
      <c r="M3" s="139" t="s">
        <v>21</v>
      </c>
      <c r="N3" s="141" t="s">
        <v>22</v>
      </c>
      <c r="O3" s="143" t="s">
        <v>23</v>
      </c>
      <c r="P3" s="131" t="s">
        <v>24</v>
      </c>
      <c r="Q3" s="131" t="s">
        <v>25</v>
      </c>
      <c r="R3" s="122" t="s">
        <v>26</v>
      </c>
      <c r="S3" s="122" t="s">
        <v>27</v>
      </c>
      <c r="T3" s="122" t="s">
        <v>73</v>
      </c>
      <c r="U3" s="133" t="s">
        <v>28</v>
      </c>
      <c r="V3" s="124" t="s">
        <v>29</v>
      </c>
    </row>
    <row r="4" spans="1:22" ht="21.75" customHeight="1" thickBot="1" x14ac:dyDescent="0.4">
      <c r="A4" s="18" t="s">
        <v>30</v>
      </c>
      <c r="B4" s="19" t="s">
        <v>31</v>
      </c>
      <c r="C4" s="156"/>
      <c r="D4" s="132"/>
      <c r="E4" s="132"/>
      <c r="F4" s="127"/>
      <c r="G4" s="127"/>
      <c r="H4" s="127"/>
      <c r="I4" s="136"/>
      <c r="J4" s="136"/>
      <c r="K4" s="136"/>
      <c r="L4" s="138"/>
      <c r="M4" s="140"/>
      <c r="N4" s="142"/>
      <c r="O4" s="144"/>
      <c r="P4" s="132"/>
      <c r="Q4" s="132"/>
      <c r="R4" s="123"/>
      <c r="S4" s="123"/>
      <c r="T4" s="123"/>
      <c r="U4" s="134"/>
      <c r="V4" s="125"/>
    </row>
    <row r="5" spans="1:22" ht="27" thickBot="1" x14ac:dyDescent="0.3">
      <c r="A5" s="153" t="s">
        <v>32</v>
      </c>
      <c r="B5" s="28">
        <v>1</v>
      </c>
      <c r="C5" s="115" t="s">
        <v>33</v>
      </c>
      <c r="D5" s="105" t="s">
        <v>120</v>
      </c>
      <c r="E5" s="35" t="s">
        <v>33</v>
      </c>
      <c r="F5" s="31" t="s">
        <v>33</v>
      </c>
      <c r="G5" s="47" t="s">
        <v>33</v>
      </c>
      <c r="H5" s="43" t="s">
        <v>35</v>
      </c>
      <c r="I5" s="84" t="s">
        <v>76</v>
      </c>
      <c r="J5" s="79" t="s">
        <v>33</v>
      </c>
      <c r="K5" s="36" t="s">
        <v>36</v>
      </c>
      <c r="L5" s="110" t="s">
        <v>91</v>
      </c>
      <c r="M5" s="47" t="s">
        <v>110</v>
      </c>
      <c r="N5" s="37" t="s">
        <v>85</v>
      </c>
      <c r="O5" s="58" t="s">
        <v>98</v>
      </c>
      <c r="P5" s="92" t="s">
        <v>115</v>
      </c>
      <c r="Q5" s="92" t="s">
        <v>116</v>
      </c>
      <c r="R5" s="42" t="s">
        <v>68</v>
      </c>
      <c r="S5" s="39" t="s">
        <v>93</v>
      </c>
      <c r="T5" s="104" t="s">
        <v>37</v>
      </c>
      <c r="U5" s="43" t="s">
        <v>91</v>
      </c>
      <c r="V5" s="88" t="s">
        <v>90</v>
      </c>
    </row>
    <row r="6" spans="1:22" ht="27" thickBot="1" x14ac:dyDescent="0.3">
      <c r="A6" s="154"/>
      <c r="B6" s="29">
        <v>2</v>
      </c>
      <c r="C6" s="115" t="s">
        <v>33</v>
      </c>
      <c r="D6" s="47" t="s">
        <v>33</v>
      </c>
      <c r="E6" s="84" t="s">
        <v>74</v>
      </c>
      <c r="F6" s="34" t="s">
        <v>33</v>
      </c>
      <c r="G6" s="34" t="s">
        <v>80</v>
      </c>
      <c r="H6" s="87" t="s">
        <v>40</v>
      </c>
      <c r="I6" s="36" t="s">
        <v>36</v>
      </c>
      <c r="J6" s="79" t="s">
        <v>33</v>
      </c>
      <c r="K6" s="38" t="s">
        <v>33</v>
      </c>
      <c r="L6" s="34" t="s">
        <v>103</v>
      </c>
      <c r="M6" s="110" t="s">
        <v>91</v>
      </c>
      <c r="N6" s="58" t="s">
        <v>98</v>
      </c>
      <c r="O6" s="43" t="s">
        <v>91</v>
      </c>
      <c r="P6" s="37" t="s">
        <v>107</v>
      </c>
      <c r="Q6" s="31" t="s">
        <v>34</v>
      </c>
      <c r="R6" s="42" t="s">
        <v>68</v>
      </c>
      <c r="S6" s="104" t="s">
        <v>37</v>
      </c>
      <c r="T6" s="88" t="s">
        <v>90</v>
      </c>
      <c r="U6" s="39" t="s">
        <v>93</v>
      </c>
      <c r="V6" s="39" t="s">
        <v>93</v>
      </c>
    </row>
    <row r="7" spans="1:22" ht="27" thickBot="1" x14ac:dyDescent="0.3">
      <c r="A7" s="154"/>
      <c r="B7" s="29">
        <v>3</v>
      </c>
      <c r="C7" s="108" t="s">
        <v>111</v>
      </c>
      <c r="D7" s="47" t="s">
        <v>41</v>
      </c>
      <c r="E7" s="85" t="s">
        <v>35</v>
      </c>
      <c r="F7" s="34" t="s">
        <v>33</v>
      </c>
      <c r="G7" s="47" t="s">
        <v>33</v>
      </c>
      <c r="H7" s="38" t="s">
        <v>33</v>
      </c>
      <c r="I7" s="47" t="s">
        <v>77</v>
      </c>
      <c r="J7" s="41" t="s">
        <v>77</v>
      </c>
      <c r="K7" s="34" t="s">
        <v>81</v>
      </c>
      <c r="L7" s="34" t="s">
        <v>103</v>
      </c>
      <c r="M7" s="36" t="s">
        <v>36</v>
      </c>
      <c r="N7" s="111" t="s">
        <v>103</v>
      </c>
      <c r="O7" s="43" t="s">
        <v>91</v>
      </c>
      <c r="P7" s="37" t="s">
        <v>86</v>
      </c>
      <c r="Q7" s="88" t="s">
        <v>90</v>
      </c>
      <c r="R7" s="104" t="s">
        <v>37</v>
      </c>
      <c r="S7" s="92" t="s">
        <v>115</v>
      </c>
      <c r="T7" s="37" t="s">
        <v>88</v>
      </c>
      <c r="U7" s="109" t="s">
        <v>96</v>
      </c>
      <c r="V7" s="94" t="s">
        <v>69</v>
      </c>
    </row>
    <row r="8" spans="1:22" ht="26.25" x14ac:dyDescent="0.25">
      <c r="A8" s="154"/>
      <c r="B8" s="29">
        <v>4</v>
      </c>
      <c r="C8" s="108" t="s">
        <v>112</v>
      </c>
      <c r="D8" s="47" t="s">
        <v>33</v>
      </c>
      <c r="E8" s="35" t="s">
        <v>33</v>
      </c>
      <c r="F8" s="43" t="s">
        <v>35</v>
      </c>
      <c r="G8" s="40" t="s">
        <v>34</v>
      </c>
      <c r="H8" s="34" t="s">
        <v>80</v>
      </c>
      <c r="I8" s="34" t="s">
        <v>33</v>
      </c>
      <c r="J8" s="79" t="s">
        <v>33</v>
      </c>
      <c r="K8" s="38" t="s">
        <v>33</v>
      </c>
      <c r="L8" s="41" t="s">
        <v>38</v>
      </c>
      <c r="M8" s="85" t="s">
        <v>39</v>
      </c>
      <c r="N8" s="88" t="s">
        <v>90</v>
      </c>
      <c r="O8" s="103" t="s">
        <v>36</v>
      </c>
      <c r="P8" s="39" t="s">
        <v>42</v>
      </c>
      <c r="Q8" s="39" t="s">
        <v>42</v>
      </c>
      <c r="R8" s="109" t="s">
        <v>96</v>
      </c>
      <c r="S8" s="37" t="s">
        <v>67</v>
      </c>
      <c r="T8" s="37" t="s">
        <v>106</v>
      </c>
      <c r="U8" s="44" t="s">
        <v>119</v>
      </c>
      <c r="V8" s="92" t="s">
        <v>117</v>
      </c>
    </row>
    <row r="9" spans="1:22" ht="27" thickBot="1" x14ac:dyDescent="0.3">
      <c r="A9" s="154"/>
      <c r="B9" s="29">
        <v>5</v>
      </c>
      <c r="C9" s="45" t="s">
        <v>43</v>
      </c>
      <c r="D9" s="46" t="s">
        <v>43</v>
      </c>
      <c r="E9" s="46" t="s">
        <v>43</v>
      </c>
      <c r="F9" s="46" t="s">
        <v>43</v>
      </c>
      <c r="G9" s="46" t="s">
        <v>43</v>
      </c>
      <c r="H9" s="46" t="s">
        <v>43</v>
      </c>
      <c r="I9" s="46" t="s">
        <v>43</v>
      </c>
      <c r="J9" s="46" t="s">
        <v>43</v>
      </c>
      <c r="K9" s="46" t="s">
        <v>43</v>
      </c>
      <c r="L9" s="37" t="s">
        <v>63</v>
      </c>
      <c r="M9" s="41" t="s">
        <v>38</v>
      </c>
      <c r="N9" s="88" t="s">
        <v>90</v>
      </c>
      <c r="O9" s="38" t="s">
        <v>114</v>
      </c>
      <c r="P9" s="43" t="s">
        <v>91</v>
      </c>
      <c r="Q9" s="37" t="s">
        <v>62</v>
      </c>
      <c r="R9" s="39" t="s">
        <v>42</v>
      </c>
      <c r="S9" s="34" t="s">
        <v>87</v>
      </c>
      <c r="T9" s="39" t="s">
        <v>42</v>
      </c>
      <c r="U9" s="94" t="s">
        <v>69</v>
      </c>
      <c r="V9" s="109" t="s">
        <v>96</v>
      </c>
    </row>
    <row r="10" spans="1:22" ht="27" thickBot="1" x14ac:dyDescent="0.3">
      <c r="A10" s="154"/>
      <c r="B10" s="29">
        <v>6</v>
      </c>
      <c r="C10" s="115" t="s">
        <v>33</v>
      </c>
      <c r="D10" s="43" t="s">
        <v>35</v>
      </c>
      <c r="E10" s="35" t="s">
        <v>33</v>
      </c>
      <c r="F10" s="87" t="s">
        <v>40</v>
      </c>
      <c r="G10" s="47" t="s">
        <v>33</v>
      </c>
      <c r="H10" s="38" t="s">
        <v>33</v>
      </c>
      <c r="I10" s="34" t="s">
        <v>33</v>
      </c>
      <c r="J10" s="108" t="s">
        <v>136</v>
      </c>
      <c r="K10" s="38" t="s">
        <v>33</v>
      </c>
      <c r="L10" s="36" t="s">
        <v>36</v>
      </c>
      <c r="M10" s="37" t="s">
        <v>63</v>
      </c>
      <c r="N10" s="39" t="s">
        <v>42</v>
      </c>
      <c r="O10" s="39" t="s">
        <v>42</v>
      </c>
      <c r="P10" s="43" t="s">
        <v>91</v>
      </c>
      <c r="Q10" s="37" t="s">
        <v>61</v>
      </c>
      <c r="R10" s="92" t="s">
        <v>118</v>
      </c>
      <c r="S10" s="109" t="s">
        <v>96</v>
      </c>
      <c r="T10" s="92" t="s">
        <v>117</v>
      </c>
      <c r="U10" s="34" t="s">
        <v>87</v>
      </c>
      <c r="V10" s="37" t="s">
        <v>64</v>
      </c>
    </row>
    <row r="11" spans="1:22" ht="26.25" x14ac:dyDescent="0.25">
      <c r="A11" s="154"/>
      <c r="B11" s="29">
        <v>7</v>
      </c>
      <c r="C11" s="115" t="s">
        <v>33</v>
      </c>
      <c r="D11" s="47" t="s">
        <v>33</v>
      </c>
      <c r="E11" s="35" t="s">
        <v>33</v>
      </c>
      <c r="F11" s="36" t="s">
        <v>36</v>
      </c>
      <c r="G11" s="43" t="s">
        <v>35</v>
      </c>
      <c r="H11" s="38" t="s">
        <v>33</v>
      </c>
      <c r="I11" s="34" t="s">
        <v>33</v>
      </c>
      <c r="J11" s="108" t="s">
        <v>136</v>
      </c>
      <c r="K11" s="38" t="s">
        <v>33</v>
      </c>
      <c r="L11" s="39" t="s">
        <v>42</v>
      </c>
      <c r="M11" s="39" t="s">
        <v>42</v>
      </c>
      <c r="N11" s="40" t="s">
        <v>40</v>
      </c>
      <c r="O11" s="37" t="s">
        <v>63</v>
      </c>
      <c r="P11" s="92" t="s">
        <v>115</v>
      </c>
      <c r="Q11" s="92" t="s">
        <v>116</v>
      </c>
      <c r="R11" s="88" t="s">
        <v>90</v>
      </c>
      <c r="S11" s="43" t="s">
        <v>91</v>
      </c>
      <c r="T11" s="109" t="s">
        <v>96</v>
      </c>
      <c r="U11" s="37" t="s">
        <v>64</v>
      </c>
      <c r="V11" s="34" t="s">
        <v>87</v>
      </c>
    </row>
    <row r="12" spans="1:22" ht="26.25" x14ac:dyDescent="0.25">
      <c r="A12" s="154"/>
      <c r="B12" s="29">
        <v>8</v>
      </c>
      <c r="C12" s="90"/>
      <c r="D12" s="80"/>
      <c r="E12" s="80"/>
      <c r="F12" s="81"/>
      <c r="G12" s="80"/>
      <c r="H12" s="81"/>
      <c r="I12" s="81"/>
      <c r="J12" s="81"/>
      <c r="K12" s="80"/>
      <c r="L12" s="64"/>
      <c r="M12" s="64"/>
      <c r="N12" s="67"/>
      <c r="O12" s="67"/>
      <c r="P12" s="68"/>
      <c r="Q12" s="68"/>
      <c r="R12" s="54"/>
      <c r="S12" s="82"/>
      <c r="T12" s="82"/>
      <c r="U12" s="83"/>
      <c r="V12" s="91"/>
    </row>
    <row r="13" spans="1:22" ht="27" thickBot="1" x14ac:dyDescent="0.3">
      <c r="A13" s="154"/>
      <c r="B13" s="29"/>
      <c r="C13" s="48"/>
      <c r="D13" s="49"/>
      <c r="E13" s="49"/>
      <c r="F13" s="50"/>
      <c r="G13" s="49"/>
      <c r="H13" s="50"/>
      <c r="I13" s="50"/>
      <c r="J13" s="50"/>
      <c r="K13" s="49"/>
      <c r="L13" s="51"/>
      <c r="M13" s="51"/>
      <c r="N13" s="52"/>
      <c r="O13" s="52"/>
      <c r="P13" s="53"/>
      <c r="Q13" s="53"/>
      <c r="R13" s="54"/>
      <c r="S13" s="54"/>
      <c r="T13" s="54"/>
      <c r="U13" s="55"/>
      <c r="V13" s="56"/>
    </row>
    <row r="14" spans="1:22" ht="27" thickBot="1" x14ac:dyDescent="0.3">
      <c r="A14" s="148" t="s">
        <v>44</v>
      </c>
      <c r="B14" s="28">
        <v>1</v>
      </c>
      <c r="C14" s="115" t="s">
        <v>33</v>
      </c>
      <c r="D14" s="108" t="s">
        <v>111</v>
      </c>
      <c r="E14" s="105" t="s">
        <v>75</v>
      </c>
      <c r="F14" s="31" t="s">
        <v>33</v>
      </c>
      <c r="G14" s="47" t="s">
        <v>33</v>
      </c>
      <c r="H14" s="38" t="s">
        <v>33</v>
      </c>
      <c r="I14" s="84" t="s">
        <v>76</v>
      </c>
      <c r="J14" s="108" t="s">
        <v>82</v>
      </c>
      <c r="K14" s="38" t="s">
        <v>33</v>
      </c>
      <c r="L14" s="41" t="s">
        <v>38</v>
      </c>
      <c r="M14" s="47" t="s">
        <v>103</v>
      </c>
      <c r="N14" s="111" t="s">
        <v>103</v>
      </c>
      <c r="O14" s="37" t="s">
        <v>67</v>
      </c>
      <c r="P14" s="92" t="s">
        <v>115</v>
      </c>
      <c r="Q14" s="92" t="s">
        <v>116</v>
      </c>
      <c r="R14" s="39" t="s">
        <v>42</v>
      </c>
      <c r="S14" s="43" t="s">
        <v>91</v>
      </c>
      <c r="T14" s="39" t="s">
        <v>42</v>
      </c>
      <c r="U14" s="33" t="s">
        <v>45</v>
      </c>
      <c r="V14" s="34" t="s">
        <v>87</v>
      </c>
    </row>
    <row r="15" spans="1:22" ht="27" thickBot="1" x14ac:dyDescent="0.3">
      <c r="A15" s="149"/>
      <c r="B15" s="29">
        <v>2</v>
      </c>
      <c r="C15" s="105" t="s">
        <v>75</v>
      </c>
      <c r="D15" s="108" t="s">
        <v>112</v>
      </c>
      <c r="E15" s="35" t="s">
        <v>33</v>
      </c>
      <c r="F15" s="43" t="s">
        <v>35</v>
      </c>
      <c r="G15" s="47" t="s">
        <v>33</v>
      </c>
      <c r="H15" s="38" t="s">
        <v>33</v>
      </c>
      <c r="I15" s="34" t="s">
        <v>33</v>
      </c>
      <c r="J15" s="108" t="s">
        <v>82</v>
      </c>
      <c r="K15" s="38" t="s">
        <v>33</v>
      </c>
      <c r="L15" s="37" t="s">
        <v>67</v>
      </c>
      <c r="M15" s="37" t="s">
        <v>63</v>
      </c>
      <c r="N15" s="39" t="s">
        <v>42</v>
      </c>
      <c r="O15" s="39" t="s">
        <v>42</v>
      </c>
      <c r="P15" s="104" t="s">
        <v>37</v>
      </c>
      <c r="Q15" s="88" t="s">
        <v>90</v>
      </c>
      <c r="R15" s="92" t="s">
        <v>118</v>
      </c>
      <c r="S15" s="43" t="s">
        <v>91</v>
      </c>
      <c r="T15" s="92" t="s">
        <v>117</v>
      </c>
      <c r="U15" s="34" t="s">
        <v>87</v>
      </c>
      <c r="V15" s="33" t="s">
        <v>45</v>
      </c>
    </row>
    <row r="16" spans="1:22" ht="27" thickBot="1" x14ac:dyDescent="0.3">
      <c r="A16" s="149"/>
      <c r="B16" s="29">
        <v>3</v>
      </c>
      <c r="C16" s="115" t="s">
        <v>33</v>
      </c>
      <c r="D16" s="47" t="s">
        <v>33</v>
      </c>
      <c r="E16" s="35" t="s">
        <v>33</v>
      </c>
      <c r="F16" s="105" t="s">
        <v>75</v>
      </c>
      <c r="G16" s="87" t="s">
        <v>40</v>
      </c>
      <c r="H16" s="38" t="s">
        <v>33</v>
      </c>
      <c r="I16" s="34" t="s">
        <v>33</v>
      </c>
      <c r="J16" s="79" t="s">
        <v>33</v>
      </c>
      <c r="K16" s="34" t="s">
        <v>81</v>
      </c>
      <c r="L16" s="39" t="s">
        <v>42</v>
      </c>
      <c r="M16" s="39" t="s">
        <v>42</v>
      </c>
      <c r="N16" s="37" t="s">
        <v>67</v>
      </c>
      <c r="O16" s="37" t="s">
        <v>63</v>
      </c>
      <c r="P16" s="43" t="s">
        <v>91</v>
      </c>
      <c r="Q16" s="88" t="s">
        <v>90</v>
      </c>
      <c r="R16" s="33" t="s">
        <v>45</v>
      </c>
      <c r="S16" s="34" t="s">
        <v>87</v>
      </c>
      <c r="T16" s="104" t="s">
        <v>37</v>
      </c>
      <c r="U16" s="44" t="s">
        <v>119</v>
      </c>
      <c r="V16" s="92" t="s">
        <v>117</v>
      </c>
    </row>
    <row r="17" spans="1:23" ht="27" thickBot="1" x14ac:dyDescent="0.3">
      <c r="A17" s="149"/>
      <c r="B17" s="29">
        <v>4</v>
      </c>
      <c r="C17" s="43" t="s">
        <v>35</v>
      </c>
      <c r="D17" s="47" t="s">
        <v>33</v>
      </c>
      <c r="E17" s="87" t="s">
        <v>40</v>
      </c>
      <c r="F17" s="34" t="s">
        <v>33</v>
      </c>
      <c r="G17" s="34" t="s">
        <v>80</v>
      </c>
      <c r="H17" s="105" t="s">
        <v>75</v>
      </c>
      <c r="I17" s="47" t="s">
        <v>77</v>
      </c>
      <c r="J17" s="79" t="s">
        <v>33</v>
      </c>
      <c r="K17" s="41" t="s">
        <v>77</v>
      </c>
      <c r="L17" s="34" t="s">
        <v>103</v>
      </c>
      <c r="M17" s="37" t="s">
        <v>67</v>
      </c>
      <c r="N17" s="37" t="s">
        <v>85</v>
      </c>
      <c r="O17" s="43" t="s">
        <v>91</v>
      </c>
      <c r="P17" s="61" t="s">
        <v>39</v>
      </c>
      <c r="Q17" s="37" t="s">
        <v>61</v>
      </c>
      <c r="R17" s="47" t="s">
        <v>122</v>
      </c>
      <c r="S17" s="92" t="s">
        <v>115</v>
      </c>
      <c r="T17" s="33" t="s">
        <v>45</v>
      </c>
      <c r="U17" s="34" t="s">
        <v>94</v>
      </c>
      <c r="V17" s="88" t="s">
        <v>90</v>
      </c>
    </row>
    <row r="18" spans="1:23" ht="27" thickBot="1" x14ac:dyDescent="0.3">
      <c r="A18" s="149"/>
      <c r="B18" s="29">
        <v>5</v>
      </c>
      <c r="C18" s="45" t="s">
        <v>43</v>
      </c>
      <c r="D18" s="46" t="s">
        <v>43</v>
      </c>
      <c r="E18" s="46" t="s">
        <v>43</v>
      </c>
      <c r="F18" s="46" t="s">
        <v>43</v>
      </c>
      <c r="G18" s="46" t="s">
        <v>43</v>
      </c>
      <c r="H18" s="46" t="s">
        <v>43</v>
      </c>
      <c r="I18" s="46" t="s">
        <v>43</v>
      </c>
      <c r="J18" s="46" t="s">
        <v>43</v>
      </c>
      <c r="K18" s="46" t="s">
        <v>43</v>
      </c>
      <c r="L18" s="37" t="s">
        <v>63</v>
      </c>
      <c r="M18" s="41" t="s">
        <v>38</v>
      </c>
      <c r="N18" s="36" t="s">
        <v>36</v>
      </c>
      <c r="O18" s="61" t="s">
        <v>39</v>
      </c>
      <c r="P18" s="40" t="s">
        <v>40</v>
      </c>
      <c r="Q18" s="37" t="s">
        <v>62</v>
      </c>
      <c r="R18" s="47" t="s">
        <v>122</v>
      </c>
      <c r="S18" s="33" t="s">
        <v>45</v>
      </c>
      <c r="T18" s="37" t="s">
        <v>88</v>
      </c>
      <c r="U18" s="43" t="s">
        <v>91</v>
      </c>
      <c r="V18" s="88" t="s">
        <v>90</v>
      </c>
    </row>
    <row r="19" spans="1:23" ht="27" thickBot="1" x14ac:dyDescent="0.3">
      <c r="A19" s="149"/>
      <c r="B19" s="29">
        <v>6</v>
      </c>
      <c r="C19" s="115" t="s">
        <v>33</v>
      </c>
      <c r="D19" s="43" t="s">
        <v>35</v>
      </c>
      <c r="E19" s="106" t="s">
        <v>41</v>
      </c>
      <c r="F19" s="34" t="s">
        <v>79</v>
      </c>
      <c r="G19" s="47" t="s">
        <v>33</v>
      </c>
      <c r="H19" s="74" t="s">
        <v>70</v>
      </c>
      <c r="I19" s="34" t="s">
        <v>33</v>
      </c>
      <c r="J19" s="36" t="s">
        <v>36</v>
      </c>
      <c r="K19" s="79" t="s">
        <v>101</v>
      </c>
      <c r="L19" s="110" t="s">
        <v>91</v>
      </c>
      <c r="M19" s="105" t="s">
        <v>75</v>
      </c>
      <c r="N19" s="111" t="s">
        <v>103</v>
      </c>
      <c r="O19" s="38" t="s">
        <v>114</v>
      </c>
      <c r="P19" s="47" t="s">
        <v>105</v>
      </c>
      <c r="Q19" s="61" t="s">
        <v>39</v>
      </c>
      <c r="R19" s="109" t="s">
        <v>96</v>
      </c>
      <c r="S19" s="39" t="s">
        <v>93</v>
      </c>
      <c r="T19" s="37" t="s">
        <v>106</v>
      </c>
      <c r="U19" s="43" t="s">
        <v>91</v>
      </c>
      <c r="V19" s="34" t="s">
        <v>94</v>
      </c>
    </row>
    <row r="20" spans="1:23" ht="26.25" x14ac:dyDescent="0.25">
      <c r="A20" s="149"/>
      <c r="B20" s="29">
        <v>7</v>
      </c>
      <c r="C20" s="40" t="s">
        <v>34</v>
      </c>
      <c r="D20" s="47" t="s">
        <v>33</v>
      </c>
      <c r="E20" s="43" t="s">
        <v>35</v>
      </c>
      <c r="F20" s="34" t="s">
        <v>33</v>
      </c>
      <c r="G20" s="105" t="s">
        <v>75</v>
      </c>
      <c r="H20" s="34" t="s">
        <v>80</v>
      </c>
      <c r="I20" s="74" t="s">
        <v>70</v>
      </c>
      <c r="J20" s="41" t="s">
        <v>77</v>
      </c>
      <c r="K20" s="36" t="s">
        <v>36</v>
      </c>
      <c r="L20" s="85" t="s">
        <v>39</v>
      </c>
      <c r="M20" s="110" t="s">
        <v>91</v>
      </c>
      <c r="N20" s="61" t="s">
        <v>39</v>
      </c>
      <c r="O20" s="38" t="s">
        <v>114</v>
      </c>
      <c r="P20" s="47" t="s">
        <v>105</v>
      </c>
      <c r="Q20" s="104" t="s">
        <v>37</v>
      </c>
      <c r="R20" s="88" t="s">
        <v>90</v>
      </c>
      <c r="S20" s="37" t="s">
        <v>67</v>
      </c>
      <c r="T20" s="109" t="s">
        <v>96</v>
      </c>
      <c r="U20" s="39" t="s">
        <v>93</v>
      </c>
      <c r="V20" s="39" t="s">
        <v>93</v>
      </c>
    </row>
    <row r="21" spans="1:23" ht="26.25" x14ac:dyDescent="0.25">
      <c r="A21" s="149"/>
      <c r="B21" s="29" t="s">
        <v>49</v>
      </c>
      <c r="C21" s="62" t="s">
        <v>49</v>
      </c>
      <c r="D21" s="63"/>
      <c r="E21" s="63"/>
      <c r="F21" s="63"/>
      <c r="G21" s="63"/>
      <c r="H21" s="63"/>
      <c r="I21" s="63"/>
      <c r="J21" s="63"/>
      <c r="K21" s="63"/>
      <c r="L21" s="64"/>
      <c r="M21" s="64"/>
      <c r="N21" s="67"/>
      <c r="O21" s="67"/>
      <c r="P21" s="68"/>
      <c r="Q21" s="68"/>
      <c r="R21" s="82"/>
      <c r="S21" s="82"/>
      <c r="T21" s="82"/>
      <c r="U21" s="83"/>
      <c r="V21" s="91"/>
    </row>
    <row r="22" spans="1:23" ht="27" thickBot="1" x14ac:dyDescent="0.3">
      <c r="A22" s="149"/>
      <c r="B22" s="29"/>
      <c r="C22" s="59"/>
      <c r="D22" s="60"/>
      <c r="E22" s="60"/>
      <c r="F22" s="60"/>
      <c r="G22" s="60"/>
      <c r="H22" s="60"/>
      <c r="I22" s="60"/>
      <c r="J22" s="60"/>
      <c r="K22" s="60"/>
      <c r="L22" s="51"/>
      <c r="M22" s="51"/>
      <c r="N22" s="52"/>
      <c r="O22" s="52"/>
      <c r="P22" s="53"/>
      <c r="Q22" s="53"/>
      <c r="R22" s="54"/>
      <c r="S22" s="54"/>
      <c r="T22" s="54"/>
      <c r="U22" s="55"/>
      <c r="V22" s="56"/>
    </row>
    <row r="23" spans="1:23" ht="27" thickBot="1" x14ac:dyDescent="0.3">
      <c r="A23" s="150" t="s">
        <v>46</v>
      </c>
      <c r="B23" s="28">
        <v>1</v>
      </c>
      <c r="C23" s="115" t="s">
        <v>33</v>
      </c>
      <c r="D23" s="40" t="s">
        <v>34</v>
      </c>
      <c r="E23" s="35" t="s">
        <v>33</v>
      </c>
      <c r="F23" s="33" t="s">
        <v>78</v>
      </c>
      <c r="G23" s="47" t="s">
        <v>33</v>
      </c>
      <c r="H23" s="38" t="s">
        <v>33</v>
      </c>
      <c r="I23" s="31" t="s">
        <v>33</v>
      </c>
      <c r="J23" s="108" t="s">
        <v>83</v>
      </c>
      <c r="K23" s="74" t="s">
        <v>70</v>
      </c>
      <c r="L23" s="110" t="s">
        <v>91</v>
      </c>
      <c r="M23" s="37" t="s">
        <v>67</v>
      </c>
      <c r="N23" s="73" t="s">
        <v>47</v>
      </c>
      <c r="O23" s="104" t="s">
        <v>37</v>
      </c>
      <c r="P23" s="43" t="s">
        <v>91</v>
      </c>
      <c r="Q23" s="47" t="s">
        <v>65</v>
      </c>
      <c r="R23" s="94" t="s">
        <v>69</v>
      </c>
      <c r="S23" s="40" t="s">
        <v>48</v>
      </c>
      <c r="T23" s="88" t="s">
        <v>90</v>
      </c>
      <c r="U23" s="44" t="s">
        <v>119</v>
      </c>
      <c r="V23" s="92" t="s">
        <v>117</v>
      </c>
      <c r="W23" t="s">
        <v>49</v>
      </c>
    </row>
    <row r="24" spans="1:23" ht="27" thickBot="1" x14ac:dyDescent="0.3">
      <c r="A24" s="151"/>
      <c r="B24" s="29">
        <v>2</v>
      </c>
      <c r="C24" s="40" t="s">
        <v>34</v>
      </c>
      <c r="D24" s="74" t="s">
        <v>70</v>
      </c>
      <c r="E24" s="35" t="s">
        <v>33</v>
      </c>
      <c r="F24" s="33" t="s">
        <v>78</v>
      </c>
      <c r="G24" s="47" t="s">
        <v>33</v>
      </c>
      <c r="H24" s="38" t="s">
        <v>33</v>
      </c>
      <c r="I24" s="34" t="s">
        <v>33</v>
      </c>
      <c r="J24" s="108" t="s">
        <v>83</v>
      </c>
      <c r="K24" s="73" t="s">
        <v>47</v>
      </c>
      <c r="L24" s="110" t="s">
        <v>91</v>
      </c>
      <c r="M24" s="103" t="s">
        <v>36</v>
      </c>
      <c r="N24" s="104" t="s">
        <v>37</v>
      </c>
      <c r="O24" s="37" t="s">
        <v>67</v>
      </c>
      <c r="P24" s="43" t="s">
        <v>91</v>
      </c>
      <c r="Q24" s="47" t="s">
        <v>65</v>
      </c>
      <c r="R24" s="94" t="s">
        <v>69</v>
      </c>
      <c r="S24" s="40" t="s">
        <v>48</v>
      </c>
      <c r="T24" s="88" t="s">
        <v>90</v>
      </c>
      <c r="U24" s="44" t="s">
        <v>119</v>
      </c>
      <c r="V24" s="92" t="s">
        <v>117</v>
      </c>
    </row>
    <row r="25" spans="1:23" ht="27" thickBot="1" x14ac:dyDescent="0.3">
      <c r="A25" s="151"/>
      <c r="B25" s="29">
        <v>3</v>
      </c>
      <c r="C25" s="73" t="s">
        <v>47</v>
      </c>
      <c r="D25" s="47" t="s">
        <v>33</v>
      </c>
      <c r="E25" s="35" t="s">
        <v>33</v>
      </c>
      <c r="F25" s="34" t="s">
        <v>33</v>
      </c>
      <c r="G25" s="74" t="s">
        <v>70</v>
      </c>
      <c r="H25" s="43" t="s">
        <v>35</v>
      </c>
      <c r="I25" s="79" t="s">
        <v>101</v>
      </c>
      <c r="J25" s="36" t="s">
        <v>36</v>
      </c>
      <c r="K25" s="34" t="s">
        <v>81</v>
      </c>
      <c r="L25" s="33" t="s">
        <v>78</v>
      </c>
      <c r="M25" s="110" t="s">
        <v>91</v>
      </c>
      <c r="N25" s="114" t="s">
        <v>125</v>
      </c>
      <c r="O25" s="43" t="s">
        <v>91</v>
      </c>
      <c r="P25" s="31" t="s">
        <v>34</v>
      </c>
      <c r="Q25" s="88" t="s">
        <v>90</v>
      </c>
      <c r="R25" s="92" t="s">
        <v>118</v>
      </c>
      <c r="S25" s="109" t="s">
        <v>96</v>
      </c>
      <c r="T25" s="92" t="s">
        <v>117</v>
      </c>
      <c r="U25" s="37" t="s">
        <v>64</v>
      </c>
      <c r="V25" s="104" t="s">
        <v>37</v>
      </c>
    </row>
    <row r="26" spans="1:23" ht="27" thickBot="1" x14ac:dyDescent="0.3">
      <c r="A26" s="151"/>
      <c r="B26" s="29">
        <v>4</v>
      </c>
      <c r="C26" s="115" t="s">
        <v>33</v>
      </c>
      <c r="D26" s="47" t="s">
        <v>33</v>
      </c>
      <c r="E26" s="40" t="s">
        <v>34</v>
      </c>
      <c r="F26" s="34" t="s">
        <v>79</v>
      </c>
      <c r="G26" s="43" t="s">
        <v>35</v>
      </c>
      <c r="H26" s="38" t="s">
        <v>33</v>
      </c>
      <c r="I26" s="34" t="s">
        <v>33</v>
      </c>
      <c r="J26" s="79" t="s">
        <v>33</v>
      </c>
      <c r="K26" s="38" t="s">
        <v>33</v>
      </c>
      <c r="L26" s="47" t="s">
        <v>110</v>
      </c>
      <c r="M26" s="110" t="s">
        <v>91</v>
      </c>
      <c r="N26" s="114" t="s">
        <v>125</v>
      </c>
      <c r="O26" s="73" t="s">
        <v>47</v>
      </c>
      <c r="P26" s="31" t="s">
        <v>34</v>
      </c>
      <c r="Q26" s="61" t="s">
        <v>39</v>
      </c>
      <c r="R26" s="92" t="s">
        <v>118</v>
      </c>
      <c r="S26" s="104" t="s">
        <v>37</v>
      </c>
      <c r="T26" s="92" t="s">
        <v>117</v>
      </c>
      <c r="U26" s="43" t="s">
        <v>91</v>
      </c>
      <c r="V26" s="37" t="s">
        <v>64</v>
      </c>
    </row>
    <row r="27" spans="1:23" ht="27" thickBot="1" x14ac:dyDescent="0.3">
      <c r="A27" s="151"/>
      <c r="B27" s="29">
        <v>5</v>
      </c>
      <c r="C27" s="45" t="s">
        <v>43</v>
      </c>
      <c r="D27" s="46" t="s">
        <v>43</v>
      </c>
      <c r="E27" s="46" t="s">
        <v>43</v>
      </c>
      <c r="F27" s="46" t="s">
        <v>43</v>
      </c>
      <c r="G27" s="46" t="s">
        <v>43</v>
      </c>
      <c r="H27" s="46" t="s">
        <v>43</v>
      </c>
      <c r="I27" s="46" t="s">
        <v>43</v>
      </c>
      <c r="J27" s="46" t="s">
        <v>43</v>
      </c>
      <c r="K27" s="46" t="s">
        <v>43</v>
      </c>
      <c r="L27" s="34" t="s">
        <v>103</v>
      </c>
      <c r="M27" s="73" t="s">
        <v>47</v>
      </c>
      <c r="N27" s="37" t="s">
        <v>67</v>
      </c>
      <c r="O27" s="38" t="s">
        <v>114</v>
      </c>
      <c r="P27" s="61" t="s">
        <v>39</v>
      </c>
      <c r="Q27" s="31" t="s">
        <v>34</v>
      </c>
      <c r="R27" s="121" t="s">
        <v>101</v>
      </c>
      <c r="S27" s="43" t="s">
        <v>91</v>
      </c>
      <c r="T27" s="47" t="s">
        <v>121</v>
      </c>
      <c r="U27" s="104" t="s">
        <v>37</v>
      </c>
      <c r="V27" s="47" t="s">
        <v>95</v>
      </c>
    </row>
    <row r="28" spans="1:23" ht="27" thickBot="1" x14ac:dyDescent="0.3">
      <c r="A28" s="151"/>
      <c r="B28" s="29">
        <v>6</v>
      </c>
      <c r="C28" s="43" t="s">
        <v>35</v>
      </c>
      <c r="D28" s="47" t="s">
        <v>33</v>
      </c>
      <c r="E28" s="84" t="s">
        <v>74</v>
      </c>
      <c r="F28" s="34" t="s">
        <v>33</v>
      </c>
      <c r="G28" s="40" t="s">
        <v>34</v>
      </c>
      <c r="H28" s="38" t="s">
        <v>33</v>
      </c>
      <c r="I28" s="105" t="s">
        <v>120</v>
      </c>
      <c r="J28" s="73" t="s">
        <v>47</v>
      </c>
      <c r="K28" s="38" t="s">
        <v>33</v>
      </c>
      <c r="L28" s="47" t="s">
        <v>123</v>
      </c>
      <c r="M28" s="47" t="s">
        <v>103</v>
      </c>
      <c r="N28" s="61" t="s">
        <v>39</v>
      </c>
      <c r="O28" s="47" t="s">
        <v>110</v>
      </c>
      <c r="P28" s="92" t="s">
        <v>115</v>
      </c>
      <c r="Q28" s="92" t="s">
        <v>116</v>
      </c>
      <c r="R28" s="88" t="s">
        <v>90</v>
      </c>
      <c r="S28" s="43" t="s">
        <v>91</v>
      </c>
      <c r="T28" s="47" t="s">
        <v>121</v>
      </c>
      <c r="U28" s="94" t="s">
        <v>69</v>
      </c>
      <c r="V28" s="47" t="s">
        <v>95</v>
      </c>
    </row>
    <row r="29" spans="1:23" ht="27" thickBot="1" x14ac:dyDescent="0.3">
      <c r="A29" s="151"/>
      <c r="B29" s="29">
        <v>7</v>
      </c>
      <c r="C29" s="115" t="s">
        <v>33</v>
      </c>
      <c r="D29" s="43" t="s">
        <v>35</v>
      </c>
      <c r="E29" s="35" t="s">
        <v>33</v>
      </c>
      <c r="F29" s="34" t="s">
        <v>33</v>
      </c>
      <c r="G29" s="47" t="s">
        <v>33</v>
      </c>
      <c r="H29" s="40" t="s">
        <v>34</v>
      </c>
      <c r="I29" s="73" t="s">
        <v>47</v>
      </c>
      <c r="J29" s="79" t="s">
        <v>33</v>
      </c>
      <c r="K29" s="38" t="s">
        <v>33</v>
      </c>
      <c r="L29" s="47" t="s">
        <v>124</v>
      </c>
      <c r="M29" s="85" t="s">
        <v>39</v>
      </c>
      <c r="N29" s="88" t="s">
        <v>90</v>
      </c>
      <c r="O29" s="61" t="s">
        <v>39</v>
      </c>
      <c r="P29" s="47" t="s">
        <v>110</v>
      </c>
      <c r="Q29" s="117" t="s">
        <v>109</v>
      </c>
      <c r="R29" s="104" t="s">
        <v>37</v>
      </c>
      <c r="S29" s="92" t="s">
        <v>115</v>
      </c>
      <c r="T29" s="103" t="s">
        <v>34</v>
      </c>
      <c r="U29" s="47" t="s">
        <v>95</v>
      </c>
      <c r="V29" s="94" t="s">
        <v>69</v>
      </c>
    </row>
    <row r="30" spans="1:23" ht="26.25" x14ac:dyDescent="0.25">
      <c r="A30" s="151"/>
      <c r="B30" s="29">
        <v>8</v>
      </c>
      <c r="C30" s="62"/>
      <c r="D30" s="63"/>
      <c r="E30" s="63"/>
      <c r="F30" s="93"/>
      <c r="G30" s="63"/>
      <c r="H30" s="63"/>
      <c r="I30" s="63"/>
      <c r="J30" s="63"/>
      <c r="K30" s="63"/>
      <c r="L30" s="64"/>
      <c r="M30" s="65"/>
      <c r="N30" s="66"/>
      <c r="O30" s="67"/>
      <c r="P30" s="68"/>
      <c r="Q30" s="68"/>
      <c r="R30" s="103" t="s">
        <v>36</v>
      </c>
      <c r="S30" s="37" t="s">
        <v>67</v>
      </c>
      <c r="T30" s="94" t="s">
        <v>69</v>
      </c>
      <c r="U30" s="47" t="s">
        <v>95</v>
      </c>
      <c r="V30" s="88" t="s">
        <v>90</v>
      </c>
    </row>
    <row r="31" spans="1:23" ht="27" thickBot="1" x14ac:dyDescent="0.3">
      <c r="A31" s="152"/>
      <c r="B31" s="30"/>
      <c r="C31" s="59"/>
      <c r="D31" s="60"/>
      <c r="E31" s="60"/>
      <c r="F31" s="69"/>
      <c r="G31" s="60"/>
      <c r="H31" s="60"/>
      <c r="I31" s="60"/>
      <c r="J31" s="60"/>
      <c r="K31" s="60"/>
      <c r="L31" s="70"/>
      <c r="M31" s="51"/>
      <c r="N31" s="52"/>
      <c r="O31" s="52"/>
      <c r="P31" s="53"/>
      <c r="Q31" s="53"/>
      <c r="R31" s="71"/>
      <c r="S31" s="71"/>
      <c r="T31" s="54"/>
      <c r="U31" s="55"/>
      <c r="V31" s="56"/>
    </row>
    <row r="32" spans="1:23" ht="27" thickBot="1" x14ac:dyDescent="0.3">
      <c r="A32" s="128" t="s">
        <v>50</v>
      </c>
      <c r="B32" s="28">
        <v>1</v>
      </c>
      <c r="C32" s="115" t="s">
        <v>33</v>
      </c>
      <c r="D32" s="61" t="s">
        <v>113</v>
      </c>
      <c r="E32" s="35" t="s">
        <v>33</v>
      </c>
      <c r="F32" s="31" t="s">
        <v>33</v>
      </c>
      <c r="G32" s="47" t="s">
        <v>33</v>
      </c>
      <c r="H32" s="73" t="s">
        <v>47</v>
      </c>
      <c r="I32" s="84" t="s">
        <v>76</v>
      </c>
      <c r="J32" s="108" t="s">
        <v>84</v>
      </c>
      <c r="K32" s="41" t="s">
        <v>77</v>
      </c>
      <c r="L32" s="110" t="s">
        <v>91</v>
      </c>
      <c r="M32" s="37" t="s">
        <v>67</v>
      </c>
      <c r="N32" s="37" t="s">
        <v>85</v>
      </c>
      <c r="O32" s="47" t="s">
        <v>104</v>
      </c>
      <c r="P32" s="58" t="s">
        <v>99</v>
      </c>
      <c r="Q32" s="105" t="s">
        <v>75</v>
      </c>
      <c r="R32" s="103" t="s">
        <v>36</v>
      </c>
      <c r="S32" s="43" t="s">
        <v>91</v>
      </c>
      <c r="T32" s="94" t="s">
        <v>69</v>
      </c>
      <c r="U32" s="33" t="s">
        <v>45</v>
      </c>
      <c r="V32" s="88" t="s">
        <v>90</v>
      </c>
    </row>
    <row r="33" spans="1:24" ht="27" thickBot="1" x14ac:dyDescent="0.3">
      <c r="A33" s="129"/>
      <c r="B33" s="29">
        <v>2</v>
      </c>
      <c r="C33" s="106" t="s">
        <v>41</v>
      </c>
      <c r="D33" s="84" t="s">
        <v>74</v>
      </c>
      <c r="E33" s="107" t="s">
        <v>47</v>
      </c>
      <c r="F33" s="61" t="s">
        <v>113</v>
      </c>
      <c r="G33" s="47" t="s">
        <v>33</v>
      </c>
      <c r="H33" s="38" t="s">
        <v>33</v>
      </c>
      <c r="I33" s="34" t="s">
        <v>33</v>
      </c>
      <c r="J33" s="108" t="s">
        <v>84</v>
      </c>
      <c r="K33" s="38" t="s">
        <v>33</v>
      </c>
      <c r="L33" s="39" t="s">
        <v>42</v>
      </c>
      <c r="M33" s="39" t="s">
        <v>42</v>
      </c>
      <c r="N33" s="47" t="s">
        <v>110</v>
      </c>
      <c r="O33" s="47" t="s">
        <v>104</v>
      </c>
      <c r="P33" s="105" t="s">
        <v>75</v>
      </c>
      <c r="Q33" s="58" t="s">
        <v>99</v>
      </c>
      <c r="R33" s="42" t="s">
        <v>68</v>
      </c>
      <c r="S33" s="94" t="s">
        <v>69</v>
      </c>
      <c r="T33" s="103" t="s">
        <v>36</v>
      </c>
      <c r="U33" s="43" t="s">
        <v>91</v>
      </c>
      <c r="V33" s="88" t="s">
        <v>90</v>
      </c>
    </row>
    <row r="34" spans="1:24" ht="27" thickBot="1" x14ac:dyDescent="0.3">
      <c r="A34" s="129"/>
      <c r="B34" s="29">
        <v>3</v>
      </c>
      <c r="C34" s="61" t="s">
        <v>113</v>
      </c>
      <c r="D34" s="107" t="s">
        <v>47</v>
      </c>
      <c r="E34" s="35" t="s">
        <v>33</v>
      </c>
      <c r="F34" s="34" t="s">
        <v>33</v>
      </c>
      <c r="G34" s="47" t="s">
        <v>33</v>
      </c>
      <c r="H34" s="38" t="s">
        <v>33</v>
      </c>
      <c r="I34" s="36" t="s">
        <v>36</v>
      </c>
      <c r="J34" s="79" t="s">
        <v>33</v>
      </c>
      <c r="K34" s="34" t="s">
        <v>81</v>
      </c>
      <c r="L34" s="105" t="s">
        <v>75</v>
      </c>
      <c r="M34" s="47" t="s">
        <v>102</v>
      </c>
      <c r="N34" s="88" t="s">
        <v>90</v>
      </c>
      <c r="O34" s="37" t="s">
        <v>63</v>
      </c>
      <c r="P34" s="39" t="s">
        <v>42</v>
      </c>
      <c r="Q34" s="39" t="s">
        <v>42</v>
      </c>
      <c r="R34" s="42" t="s">
        <v>68</v>
      </c>
      <c r="S34" s="47" t="s">
        <v>97</v>
      </c>
      <c r="T34" s="37" t="s">
        <v>88</v>
      </c>
      <c r="U34" s="43" t="s">
        <v>91</v>
      </c>
      <c r="V34" s="31" t="s">
        <v>34</v>
      </c>
    </row>
    <row r="35" spans="1:24" ht="27" thickBot="1" x14ac:dyDescent="0.3">
      <c r="A35" s="129"/>
      <c r="B35" s="29">
        <v>4</v>
      </c>
      <c r="C35" s="115" t="s">
        <v>33</v>
      </c>
      <c r="D35" s="47" t="s">
        <v>33</v>
      </c>
      <c r="E35" s="61" t="s">
        <v>113</v>
      </c>
      <c r="F35" s="34" t="s">
        <v>79</v>
      </c>
      <c r="G35" s="73" t="s">
        <v>47</v>
      </c>
      <c r="H35" s="38" t="s">
        <v>33</v>
      </c>
      <c r="I35" s="34" t="s">
        <v>33</v>
      </c>
      <c r="J35" s="41" t="s">
        <v>77</v>
      </c>
      <c r="K35" s="38" t="s">
        <v>33</v>
      </c>
      <c r="L35" s="37" t="s">
        <v>63</v>
      </c>
      <c r="M35" s="47" t="s">
        <v>102</v>
      </c>
      <c r="N35" s="88" t="s">
        <v>90</v>
      </c>
      <c r="O35" s="105" t="s">
        <v>75</v>
      </c>
      <c r="P35" s="43" t="s">
        <v>91</v>
      </c>
      <c r="Q35" s="37" t="s">
        <v>62</v>
      </c>
      <c r="R35" s="58" t="s">
        <v>99</v>
      </c>
      <c r="S35" s="47" t="s">
        <v>97</v>
      </c>
      <c r="T35" s="37" t="s">
        <v>106</v>
      </c>
      <c r="U35" s="39" t="s">
        <v>93</v>
      </c>
      <c r="V35" s="39" t="s">
        <v>93</v>
      </c>
    </row>
    <row r="36" spans="1:24" ht="26.25" x14ac:dyDescent="0.25">
      <c r="A36" s="129"/>
      <c r="B36" s="29">
        <v>5</v>
      </c>
      <c r="C36" s="45" t="s">
        <v>43</v>
      </c>
      <c r="D36" s="46" t="s">
        <v>43</v>
      </c>
      <c r="E36" s="46" t="s">
        <v>43</v>
      </c>
      <c r="F36" s="46" t="s">
        <v>43</v>
      </c>
      <c r="G36" s="46" t="s">
        <v>43</v>
      </c>
      <c r="H36" s="46" t="s">
        <v>43</v>
      </c>
      <c r="I36" s="46" t="s">
        <v>43</v>
      </c>
      <c r="J36" s="46" t="s">
        <v>43</v>
      </c>
      <c r="K36" s="46" t="s">
        <v>43</v>
      </c>
      <c r="L36" s="37" t="s">
        <v>67</v>
      </c>
      <c r="M36" s="37" t="s">
        <v>63</v>
      </c>
      <c r="N36" s="111" t="s">
        <v>103</v>
      </c>
      <c r="O36" s="43" t="s">
        <v>91</v>
      </c>
      <c r="P36" s="73" t="s">
        <v>47</v>
      </c>
      <c r="Q36" s="37" t="s">
        <v>61</v>
      </c>
      <c r="R36" s="88" t="s">
        <v>90</v>
      </c>
      <c r="S36" s="34" t="s">
        <v>87</v>
      </c>
      <c r="T36" s="47" t="s">
        <v>97</v>
      </c>
      <c r="U36" s="58" t="s">
        <v>99</v>
      </c>
      <c r="V36" s="34" t="s">
        <v>94</v>
      </c>
    </row>
    <row r="37" spans="1:24" ht="27" thickBot="1" x14ac:dyDescent="0.3">
      <c r="A37" s="129"/>
      <c r="B37" s="29">
        <v>6</v>
      </c>
      <c r="C37" s="115" t="s">
        <v>33</v>
      </c>
      <c r="D37" s="47" t="s">
        <v>33</v>
      </c>
      <c r="E37" s="35" t="s">
        <v>33</v>
      </c>
      <c r="F37" s="36" t="s">
        <v>36</v>
      </c>
      <c r="G37" s="34" t="s">
        <v>80</v>
      </c>
      <c r="H37" s="38" t="s">
        <v>33</v>
      </c>
      <c r="I37" s="34" t="s">
        <v>33</v>
      </c>
      <c r="J37" s="79" t="s">
        <v>33</v>
      </c>
      <c r="K37" s="38" t="s">
        <v>33</v>
      </c>
      <c r="L37" s="73" t="s">
        <v>47</v>
      </c>
      <c r="M37" s="47" t="s">
        <v>103</v>
      </c>
      <c r="N37" s="105" t="s">
        <v>75</v>
      </c>
      <c r="O37" s="43" t="s">
        <v>91</v>
      </c>
      <c r="P37" s="37" t="s">
        <v>86</v>
      </c>
      <c r="Q37" s="47" t="s">
        <v>100</v>
      </c>
      <c r="R37" s="88" t="s">
        <v>90</v>
      </c>
      <c r="S37" s="39" t="s">
        <v>93</v>
      </c>
      <c r="T37" s="47" t="s">
        <v>97</v>
      </c>
      <c r="U37" s="34" t="s">
        <v>87</v>
      </c>
      <c r="V37" s="58" t="s">
        <v>99</v>
      </c>
    </row>
    <row r="38" spans="1:24" ht="26.25" x14ac:dyDescent="0.25">
      <c r="A38" s="129"/>
      <c r="B38" s="29">
        <v>7</v>
      </c>
      <c r="C38" s="84" t="s">
        <v>74</v>
      </c>
      <c r="D38" s="47" t="s">
        <v>33</v>
      </c>
      <c r="E38" s="74" t="s">
        <v>70</v>
      </c>
      <c r="F38" s="73" t="s">
        <v>47</v>
      </c>
      <c r="G38" s="105" t="s">
        <v>75</v>
      </c>
      <c r="H38" s="34" t="s">
        <v>80</v>
      </c>
      <c r="I38" s="34" t="s">
        <v>33</v>
      </c>
      <c r="J38" s="79" t="s">
        <v>33</v>
      </c>
      <c r="K38" s="103" t="s">
        <v>36</v>
      </c>
      <c r="L38" s="85" t="s">
        <v>39</v>
      </c>
      <c r="M38" s="47" t="s">
        <v>103</v>
      </c>
      <c r="N38" s="39" t="s">
        <v>42</v>
      </c>
      <c r="O38" s="39" t="s">
        <v>42</v>
      </c>
      <c r="P38" s="37" t="s">
        <v>107</v>
      </c>
      <c r="Q38" s="47" t="s">
        <v>100</v>
      </c>
      <c r="R38" s="47" t="s">
        <v>97</v>
      </c>
      <c r="S38" s="31" t="s">
        <v>34</v>
      </c>
      <c r="T38" s="58" t="s">
        <v>99</v>
      </c>
      <c r="U38" s="89" t="s">
        <v>64</v>
      </c>
      <c r="V38" s="34" t="s">
        <v>87</v>
      </c>
      <c r="X38" t="s">
        <v>49</v>
      </c>
    </row>
    <row r="39" spans="1:24" ht="26.25" x14ac:dyDescent="0.25">
      <c r="A39" s="129"/>
      <c r="B39" s="29">
        <v>8</v>
      </c>
      <c r="C39" s="62"/>
      <c r="D39" s="63"/>
      <c r="E39" s="63"/>
      <c r="F39" s="63"/>
      <c r="G39" s="63"/>
      <c r="H39" s="63"/>
      <c r="I39" s="63"/>
      <c r="J39" s="63"/>
      <c r="K39" s="63"/>
      <c r="L39" s="64"/>
      <c r="M39" s="64"/>
      <c r="N39" s="67"/>
      <c r="O39" s="67"/>
      <c r="P39" s="68"/>
      <c r="Q39" s="68"/>
      <c r="R39" s="47" t="s">
        <v>97</v>
      </c>
      <c r="S39" s="40" t="s">
        <v>40</v>
      </c>
      <c r="T39" s="88" t="s">
        <v>90</v>
      </c>
      <c r="U39" s="34" t="s">
        <v>94</v>
      </c>
      <c r="V39" s="89" t="s">
        <v>64</v>
      </c>
    </row>
    <row r="40" spans="1:24" ht="27" thickBot="1" x14ac:dyDescent="0.3">
      <c r="A40" s="130"/>
      <c r="B40" s="30"/>
      <c r="C40" s="59"/>
      <c r="D40" s="60"/>
      <c r="E40" s="60"/>
      <c r="F40" s="60"/>
      <c r="G40" s="60"/>
      <c r="H40" s="60"/>
      <c r="I40" s="60"/>
      <c r="J40" s="60"/>
      <c r="K40" s="60"/>
      <c r="L40" s="51"/>
      <c r="M40" s="51"/>
      <c r="N40" s="52"/>
      <c r="O40" s="52"/>
      <c r="P40" s="53"/>
      <c r="Q40" s="53"/>
      <c r="R40" s="54"/>
      <c r="S40" s="54"/>
      <c r="T40" s="54"/>
      <c r="U40" s="55"/>
      <c r="V40" s="56"/>
    </row>
    <row r="41" spans="1:24" ht="27" thickBot="1" x14ac:dyDescent="0.3">
      <c r="A41" s="145" t="s">
        <v>51</v>
      </c>
      <c r="B41" s="28">
        <v>1</v>
      </c>
      <c r="C41" s="43" t="s">
        <v>35</v>
      </c>
      <c r="D41" s="47" t="s">
        <v>33</v>
      </c>
      <c r="E41" s="57" t="s">
        <v>33</v>
      </c>
      <c r="F41" s="31" t="s">
        <v>33</v>
      </c>
      <c r="G41" s="47" t="s">
        <v>41</v>
      </c>
      <c r="H41" s="40" t="s">
        <v>34</v>
      </c>
      <c r="I41" s="47" t="s">
        <v>77</v>
      </c>
      <c r="J41" s="79" t="s">
        <v>33</v>
      </c>
      <c r="K41" s="41" t="s">
        <v>77</v>
      </c>
      <c r="L41" s="31" t="s">
        <v>92</v>
      </c>
      <c r="M41" s="103" t="s">
        <v>108</v>
      </c>
      <c r="N41" s="113" t="s">
        <v>108</v>
      </c>
      <c r="O41" s="31" t="s">
        <v>92</v>
      </c>
      <c r="P41" s="31" t="s">
        <v>92</v>
      </c>
      <c r="Q41" s="32" t="s">
        <v>108</v>
      </c>
      <c r="R41" s="112" t="s">
        <v>108</v>
      </c>
      <c r="S41" s="32" t="s">
        <v>108</v>
      </c>
      <c r="T41" s="31" t="s">
        <v>89</v>
      </c>
      <c r="U41" s="74" t="s">
        <v>108</v>
      </c>
      <c r="V41" s="31" t="s">
        <v>108</v>
      </c>
    </row>
    <row r="42" spans="1:24" ht="27" thickBot="1" x14ac:dyDescent="0.3">
      <c r="A42" s="146"/>
      <c r="B42" s="29">
        <v>2</v>
      </c>
      <c r="C42" s="115" t="s">
        <v>33</v>
      </c>
      <c r="D42" s="40" t="s">
        <v>34</v>
      </c>
      <c r="E42" s="57" t="s">
        <v>33</v>
      </c>
      <c r="F42" s="31" t="s">
        <v>33</v>
      </c>
      <c r="G42" s="47" t="s">
        <v>33</v>
      </c>
      <c r="H42" s="43" t="s">
        <v>35</v>
      </c>
      <c r="I42" s="84" t="s">
        <v>76</v>
      </c>
      <c r="J42" s="79" t="s">
        <v>33</v>
      </c>
      <c r="K42" s="105" t="s">
        <v>120</v>
      </c>
      <c r="L42" s="36" t="s">
        <v>36</v>
      </c>
      <c r="M42" s="47" t="s">
        <v>103</v>
      </c>
      <c r="N42" s="111" t="s">
        <v>103</v>
      </c>
      <c r="O42" s="58" t="s">
        <v>98</v>
      </c>
      <c r="P42" s="37" t="s">
        <v>86</v>
      </c>
      <c r="Q42" s="88" t="s">
        <v>90</v>
      </c>
      <c r="R42" s="39" t="s">
        <v>42</v>
      </c>
      <c r="S42" s="92" t="s">
        <v>115</v>
      </c>
      <c r="T42" s="39" t="s">
        <v>42</v>
      </c>
      <c r="U42" s="34" t="s">
        <v>87</v>
      </c>
      <c r="V42" s="31" t="s">
        <v>34</v>
      </c>
    </row>
    <row r="43" spans="1:24" ht="27" thickBot="1" x14ac:dyDescent="0.3">
      <c r="A43" s="146"/>
      <c r="B43" s="29">
        <v>3</v>
      </c>
      <c r="C43" s="115" t="s">
        <v>33</v>
      </c>
      <c r="D43" s="84" t="s">
        <v>74</v>
      </c>
      <c r="E43" s="86" t="s">
        <v>35</v>
      </c>
      <c r="F43" s="47" t="s">
        <v>41</v>
      </c>
      <c r="G43" s="47" t="s">
        <v>33</v>
      </c>
      <c r="H43" s="38" t="s">
        <v>33</v>
      </c>
      <c r="I43" s="31" t="s">
        <v>33</v>
      </c>
      <c r="J43" s="79" t="s">
        <v>33</v>
      </c>
      <c r="K43" s="38" t="s">
        <v>33</v>
      </c>
      <c r="L43" s="39" t="s">
        <v>42</v>
      </c>
      <c r="M43" s="39" t="s">
        <v>42</v>
      </c>
      <c r="N43" s="58" t="s">
        <v>98</v>
      </c>
      <c r="O43" s="36" t="s">
        <v>36</v>
      </c>
      <c r="P43" s="37" t="s">
        <v>107</v>
      </c>
      <c r="Q43" s="88" t="s">
        <v>90</v>
      </c>
      <c r="R43" s="92" t="s">
        <v>118</v>
      </c>
      <c r="S43" s="105" t="s">
        <v>120</v>
      </c>
      <c r="T43" s="92" t="s">
        <v>118</v>
      </c>
      <c r="U43" s="31" t="s">
        <v>34</v>
      </c>
      <c r="V43" s="34" t="s">
        <v>87</v>
      </c>
    </row>
    <row r="44" spans="1:24" ht="27" thickBot="1" x14ac:dyDescent="0.3">
      <c r="A44" s="146"/>
      <c r="B44" s="29">
        <v>4</v>
      </c>
      <c r="C44" s="84" t="s">
        <v>74</v>
      </c>
      <c r="D44" s="47" t="s">
        <v>33</v>
      </c>
      <c r="E44" s="40" t="s">
        <v>34</v>
      </c>
      <c r="F44" s="31" t="s">
        <v>33</v>
      </c>
      <c r="G44" s="43" t="s">
        <v>35</v>
      </c>
      <c r="H44" s="38" t="s">
        <v>33</v>
      </c>
      <c r="I44" s="36" t="s">
        <v>36</v>
      </c>
      <c r="J44" s="79" t="s">
        <v>33</v>
      </c>
      <c r="K44" s="38" t="s">
        <v>33</v>
      </c>
      <c r="L44" s="110" t="s">
        <v>91</v>
      </c>
      <c r="M44" s="41" t="s">
        <v>38</v>
      </c>
      <c r="N44" s="37" t="s">
        <v>67</v>
      </c>
      <c r="O44" s="37" t="s">
        <v>63</v>
      </c>
      <c r="P44" s="39" t="s">
        <v>42</v>
      </c>
      <c r="Q44" s="39" t="s">
        <v>42</v>
      </c>
      <c r="R44" s="88" t="s">
        <v>90</v>
      </c>
      <c r="S44" s="94" t="s">
        <v>69</v>
      </c>
      <c r="T44" s="58" t="s">
        <v>98</v>
      </c>
      <c r="U44" s="44" t="s">
        <v>119</v>
      </c>
      <c r="V44" s="92" t="s">
        <v>117</v>
      </c>
    </row>
    <row r="45" spans="1:24" ht="27" thickBot="1" x14ac:dyDescent="0.3">
      <c r="A45" s="146"/>
      <c r="B45" s="29">
        <v>5</v>
      </c>
      <c r="C45" s="45" t="s">
        <v>43</v>
      </c>
      <c r="D45" s="46" t="s">
        <v>43</v>
      </c>
      <c r="E45" s="46" t="s">
        <v>43</v>
      </c>
      <c r="F45" s="46" t="s">
        <v>43</v>
      </c>
      <c r="G45" s="46" t="s">
        <v>43</v>
      </c>
      <c r="H45" s="46" t="s">
        <v>43</v>
      </c>
      <c r="I45" s="46" t="s">
        <v>43</v>
      </c>
      <c r="J45" s="46" t="s">
        <v>43</v>
      </c>
      <c r="K45" s="46" t="s">
        <v>43</v>
      </c>
      <c r="L45" s="41" t="s">
        <v>38</v>
      </c>
      <c r="M45" s="37" t="s">
        <v>63</v>
      </c>
      <c r="N45" s="88" t="s">
        <v>90</v>
      </c>
      <c r="O45" s="37" t="s">
        <v>67</v>
      </c>
      <c r="P45" s="92" t="s">
        <v>115</v>
      </c>
      <c r="Q45" s="92" t="s">
        <v>116</v>
      </c>
      <c r="R45" s="58" t="s">
        <v>98</v>
      </c>
      <c r="S45" s="34" t="s">
        <v>87</v>
      </c>
      <c r="T45" s="121" t="s">
        <v>101</v>
      </c>
      <c r="U45" s="31" t="s">
        <v>34</v>
      </c>
      <c r="V45" s="32" t="s">
        <v>66</v>
      </c>
    </row>
    <row r="46" spans="1:24" ht="27" thickBot="1" x14ac:dyDescent="0.3">
      <c r="A46" s="146"/>
      <c r="B46" s="29">
        <v>6</v>
      </c>
      <c r="C46" s="116" t="s">
        <v>132</v>
      </c>
      <c r="D46" s="105" t="s">
        <v>120</v>
      </c>
      <c r="E46" s="84" t="s">
        <v>74</v>
      </c>
      <c r="F46" s="43" t="s">
        <v>35</v>
      </c>
      <c r="G46" s="47" t="s">
        <v>33</v>
      </c>
      <c r="H46" s="47" t="s">
        <v>41</v>
      </c>
      <c r="I46" s="31" t="s">
        <v>33</v>
      </c>
      <c r="J46" s="36" t="s">
        <v>36</v>
      </c>
      <c r="K46" s="38" t="s">
        <v>33</v>
      </c>
      <c r="L46" s="34" t="s">
        <v>103</v>
      </c>
      <c r="M46" s="110" t="s">
        <v>91</v>
      </c>
      <c r="N46" s="37" t="s">
        <v>85</v>
      </c>
      <c r="O46" s="117" t="s">
        <v>109</v>
      </c>
      <c r="P46" s="118" t="s">
        <v>133</v>
      </c>
      <c r="Q46" s="104" t="s">
        <v>37</v>
      </c>
      <c r="R46" s="42" t="s">
        <v>68</v>
      </c>
      <c r="S46" s="92" t="s">
        <v>115</v>
      </c>
      <c r="T46" s="88" t="s">
        <v>90</v>
      </c>
      <c r="U46" s="32" t="s">
        <v>66</v>
      </c>
      <c r="V46" s="121" t="s">
        <v>101</v>
      </c>
    </row>
    <row r="47" spans="1:24" ht="26.25" x14ac:dyDescent="0.35">
      <c r="A47" s="146"/>
      <c r="B47" s="29">
        <v>7</v>
      </c>
      <c r="C47" s="95"/>
      <c r="D47" s="72"/>
      <c r="E47" s="72"/>
      <c r="F47" s="72"/>
      <c r="G47" s="72"/>
      <c r="H47" s="72"/>
      <c r="I47" s="72"/>
      <c r="J47" s="72"/>
      <c r="K47" s="72"/>
      <c r="L47" s="37" t="s">
        <v>63</v>
      </c>
      <c r="M47" s="110" t="s">
        <v>91</v>
      </c>
      <c r="N47" s="36" t="s">
        <v>36</v>
      </c>
      <c r="O47" s="38" t="s">
        <v>114</v>
      </c>
      <c r="P47" s="104" t="s">
        <v>37</v>
      </c>
      <c r="Q47" s="32" t="s">
        <v>47</v>
      </c>
      <c r="R47" s="42" t="s">
        <v>68</v>
      </c>
      <c r="S47" s="31" t="s">
        <v>34</v>
      </c>
      <c r="T47" s="88" t="s">
        <v>90</v>
      </c>
      <c r="U47" s="121" t="s">
        <v>101</v>
      </c>
      <c r="V47" s="33" t="s">
        <v>45</v>
      </c>
    </row>
    <row r="48" spans="1:24" ht="27" thickBot="1" x14ac:dyDescent="0.3">
      <c r="A48" s="147"/>
      <c r="B48" s="30">
        <v>8</v>
      </c>
      <c r="C48" s="96"/>
      <c r="D48" s="97"/>
      <c r="E48" s="97"/>
      <c r="F48" s="98" t="s">
        <v>52</v>
      </c>
      <c r="G48" s="98" t="s">
        <v>52</v>
      </c>
      <c r="H48" s="98" t="s">
        <v>52</v>
      </c>
      <c r="I48" s="98" t="s">
        <v>52</v>
      </c>
      <c r="J48" s="98" t="s">
        <v>52</v>
      </c>
      <c r="K48" s="98" t="s">
        <v>52</v>
      </c>
      <c r="L48" s="99"/>
      <c r="M48" s="100"/>
      <c r="N48" s="100"/>
      <c r="O48" s="101" t="s">
        <v>53</v>
      </c>
      <c r="P48" s="101"/>
      <c r="Q48" s="101"/>
      <c r="R48" s="101"/>
      <c r="S48" s="101"/>
      <c r="T48" s="101"/>
      <c r="U48" s="100"/>
      <c r="V48" s="102"/>
    </row>
    <row r="49" spans="16:16" ht="18" customHeight="1" x14ac:dyDescent="0.25"/>
    <row r="51" spans="16:16" x14ac:dyDescent="0.25">
      <c r="P51" t="s">
        <v>49</v>
      </c>
    </row>
  </sheetData>
  <mergeCells count="25">
    <mergeCell ref="Q3:Q4"/>
    <mergeCell ref="A41:A48"/>
    <mergeCell ref="A14:A22"/>
    <mergeCell ref="A23:A31"/>
    <mergeCell ref="A5:A13"/>
    <mergeCell ref="C3:C4"/>
    <mergeCell ref="I3:I4"/>
    <mergeCell ref="E3:E4"/>
    <mergeCell ref="J3:J4"/>
    <mergeCell ref="S3:S4"/>
    <mergeCell ref="V3:V4"/>
    <mergeCell ref="G3:G4"/>
    <mergeCell ref="A32:A40"/>
    <mergeCell ref="D3:D4"/>
    <mergeCell ref="F3:F4"/>
    <mergeCell ref="U3:U4"/>
    <mergeCell ref="K3:K4"/>
    <mergeCell ref="H3:H4"/>
    <mergeCell ref="P3:P4"/>
    <mergeCell ref="T3:T4"/>
    <mergeCell ref="L3:L4"/>
    <mergeCell ref="M3:M4"/>
    <mergeCell ref="R3:R4"/>
    <mergeCell ref="N3:N4"/>
    <mergeCell ref="O3:O4"/>
  </mergeCells>
  <phoneticPr fontId="11" type="noConversion"/>
  <printOptions horizontalCentered="1"/>
  <pageMargins left="0.23622047244094491" right="0.23622047244094491" top="0.74803149606299213" bottom="0.35433070866141736" header="0.31496062992125984" footer="0.31496062992125984"/>
  <pageSetup paperSize="8" scale="58" fitToWidth="0" orientation="landscape" r:id="rId1"/>
  <headerFooter>
    <oddHeader>&amp;LAktualizacja   &amp;D</oddHead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D0009-75AA-4CF8-8653-2973A61EF865}">
  <sheetPr>
    <pageSetUpPr fitToPage="1"/>
  </sheetPr>
  <dimension ref="A1:F11"/>
  <sheetViews>
    <sheetView zoomScaleNormal="100" workbookViewId="0">
      <selection activeCell="A2" sqref="A2"/>
    </sheetView>
  </sheetViews>
  <sheetFormatPr defaultRowHeight="15" x14ac:dyDescent="0.25"/>
  <cols>
    <col min="1" max="1" width="12.7109375" customWidth="1"/>
    <col min="2" max="6" width="30.7109375" customWidth="1"/>
  </cols>
  <sheetData>
    <row r="1" spans="1:6" ht="31.5" x14ac:dyDescent="0.25">
      <c r="A1" s="2" t="s">
        <v>72</v>
      </c>
      <c r="B1" s="157" t="str">
        <f>'PLAN LEKCJI'!$I$1</f>
        <v xml:space="preserve">    PLAN LEKCJI semestr I - rok szkolny 2025/2026</v>
      </c>
      <c r="C1" s="157"/>
      <c r="D1" s="157"/>
      <c r="E1" s="157"/>
      <c r="F1" s="157"/>
    </row>
    <row r="2" spans="1:6" ht="15" customHeight="1" x14ac:dyDescent="0.25">
      <c r="A2" s="1"/>
      <c r="C2" s="1"/>
      <c r="D2" s="1"/>
      <c r="E2" s="1"/>
      <c r="F2" s="1"/>
    </row>
    <row r="3" spans="1:6" s="5" customFormat="1" ht="24.95" customHeight="1" x14ac:dyDescent="0.25">
      <c r="A3" s="3" t="s">
        <v>54</v>
      </c>
      <c r="B3" s="4" t="s">
        <v>55</v>
      </c>
      <c r="C3" s="4" t="s">
        <v>56</v>
      </c>
      <c r="D3" s="4" t="s">
        <v>57</v>
      </c>
      <c r="E3" s="4" t="s">
        <v>58</v>
      </c>
      <c r="F3" s="4" t="s">
        <v>59</v>
      </c>
    </row>
    <row r="4" spans="1:6" s="5" customFormat="1" ht="24.95" customHeight="1" x14ac:dyDescent="0.25">
      <c r="A4" s="6">
        <f ca="1">INDIRECT(ADDRESS(ROW()+1,2,,,"PLAN LEKCJI"))</f>
        <v>1</v>
      </c>
      <c r="B4" s="7" t="str">
        <f ca="1">INDIRECT(ADDRESS(ROW()+(COLUMN()-2)*9+1,MATCH($A$1,'PLAN LEKCJI'!$C$3:$V$3)+2,,,"PLAN LEKCJI"))</f>
        <v xml:space="preserve">religia  30 </v>
      </c>
      <c r="C4" s="7" t="str">
        <f ca="1">INDIRECT(ADDRESS(ROW()+(COLUMN()-2)*9+1,MATCH($A$1,'PLAN LEKCJI'!$C$3:$V$3)+2,,,"PLAN LEKCJI"))</f>
        <v xml:space="preserve">zajęcia zint. </v>
      </c>
      <c r="D4" s="7" t="str">
        <f ca="1">INDIRECT(ADDRESS(ROW()+(COLUMN()-2)*9+1,MATCH($A$1,'PLAN LEKCJI'!$C$3:$V$3)+2,,,"PLAN LEKCJI"))</f>
        <v xml:space="preserve">plastyka </v>
      </c>
      <c r="E4" s="7" t="str">
        <f ca="1">INDIRECT(ADDRESS(ROW()+(COLUMN()-2)*9+1,MATCH($A$1,'PLAN LEKCJI'!$C$3:$V$3)+2,,,"PLAN LEKCJI"))</f>
        <v xml:space="preserve">WF </v>
      </c>
      <c r="F4" s="7" t="str">
        <f ca="1">INDIRECT(ADDRESS(ROW()+(COLUMN()-2)*9+1,MATCH($A$1,'PLAN LEKCJI'!$C$3:$V$3)+2,,,"PLAN LEKCJI"))</f>
        <v xml:space="preserve">WF </v>
      </c>
    </row>
    <row r="5" spans="1:6" s="5" customFormat="1" ht="24.95" customHeight="1" x14ac:dyDescent="0.25">
      <c r="A5" s="6">
        <f t="shared" ref="A5:A11" ca="1" si="0">INDIRECT(ADDRESS(ROW()+1,2,,,"PLAN LEKCJI"))</f>
        <v>2</v>
      </c>
      <c r="B5" s="7" t="str">
        <f ca="1">INDIRECT(ADDRESS(ROW()+(COLUMN()-2)*9+1,MATCH($A$1,'PLAN LEKCJI'!$C$3:$V$3)+2,,,"PLAN LEKCJI"))</f>
        <v xml:space="preserve">zajęcia zint. </v>
      </c>
      <c r="C5" s="7" t="str">
        <f ca="1">INDIRECT(ADDRESS(ROW()+(COLUMN()-2)*9+1,MATCH($A$1,'PLAN LEKCJI'!$C$3:$V$3)+2,,,"PLAN LEKCJI"))</f>
        <v xml:space="preserve">zajęcia zint. </v>
      </c>
      <c r="D5" s="7" t="str">
        <f ca="1">INDIRECT(ADDRESS(ROW()+(COLUMN()-2)*9+1,MATCH($A$1,'PLAN LEKCJI'!$C$3:$V$3)+2,,,"PLAN LEKCJI"))</f>
        <v>TAŃCE</v>
      </c>
      <c r="E5" s="7" t="str">
        <f ca="1">INDIRECT(ADDRESS(ROW()+(COLUMN()-2)*9+1,MATCH($A$1,'PLAN LEKCJI'!$C$3:$V$3)+2,,,"PLAN LEKCJI"))</f>
        <v xml:space="preserve">zajęcia zint. </v>
      </c>
      <c r="F5" s="7" t="str">
        <f ca="1">INDIRECT(ADDRESS(ROW()+(COLUMN()-2)*9+1,MATCH($A$1,'PLAN LEKCJI'!$C$3:$V$3)+2,,,"PLAN LEKCJI"))</f>
        <v>MUZYKA</v>
      </c>
    </row>
    <row r="6" spans="1:6" s="5" customFormat="1" ht="24.95" customHeight="1" x14ac:dyDescent="0.25">
      <c r="A6" s="6">
        <f t="shared" ca="1" si="0"/>
        <v>3</v>
      </c>
      <c r="B6" s="7" t="str">
        <f ca="1">INDIRECT(ADDRESS(ROW()+(COLUMN()-2)*9+1,MATCH($A$1,'PLAN LEKCJI'!$C$3:$V$3)+2,,,"PLAN LEKCJI"))</f>
        <v xml:space="preserve">  j.ang. / j.ang. </v>
      </c>
      <c r="C6" s="7" t="str">
        <f ca="1">INDIRECT(ADDRESS(ROW()+(COLUMN()-2)*9+1,MATCH($A$1,'PLAN LEKCJI'!$C$3:$V$3)+2,,,"PLAN LEKCJI"))</f>
        <v xml:space="preserve">  j.ang. / j.ang. </v>
      </c>
      <c r="D6" s="7" t="str">
        <f ca="1">INDIRECT(ADDRESS(ROW()+(COLUMN()-2)*9+1,MATCH($A$1,'PLAN LEKCJI'!$C$3:$V$3)+2,,,"PLAN LEKCJI"))</f>
        <v xml:space="preserve">  j.ang. / j.ang. </v>
      </c>
      <c r="E6" s="7" t="str">
        <f ca="1">INDIRECT(ADDRESS(ROW()+(COLUMN()-2)*9+1,MATCH($A$1,'PLAN LEKCJI'!$C$3:$V$3)+2,,,"PLAN LEKCJI"))</f>
        <v xml:space="preserve">  j.ang. / j.ang. </v>
      </c>
      <c r="F6" s="7" t="str">
        <f ca="1">INDIRECT(ADDRESS(ROW()+(COLUMN()-2)*9+1,MATCH($A$1,'PLAN LEKCJI'!$C$3:$V$3)+2,,,"PLAN LEKCJI"))</f>
        <v xml:space="preserve">zajęcia zint. </v>
      </c>
    </row>
    <row r="7" spans="1:6" s="5" customFormat="1" ht="24.95" customHeight="1" x14ac:dyDescent="0.25">
      <c r="A7" s="6">
        <f t="shared" ca="1" si="0"/>
        <v>4</v>
      </c>
      <c r="B7" s="7" t="str">
        <f ca="1">INDIRECT(ADDRESS(ROW()+(COLUMN()-2)*9+1,MATCH($A$1,'PLAN LEKCJI'!$C$3:$V$3)+2,,,"PLAN LEKCJI"))</f>
        <v xml:space="preserve">zajęcia zint. </v>
      </c>
      <c r="C7" s="7" t="str">
        <f ca="1">INDIRECT(ADDRESS(ROW()+(COLUMN()-2)*9+1,MATCH($A$1,'PLAN LEKCJI'!$C$3:$V$3)+2,,,"PLAN LEKCJI"))</f>
        <v xml:space="preserve">WF </v>
      </c>
      <c r="D7" s="7" t="str">
        <f ca="1">INDIRECT(ADDRESS(ROW()+(COLUMN()-2)*9+1,MATCH($A$1,'PLAN LEKCJI'!$C$3:$V$3)+2,,,"PLAN LEKCJI"))</f>
        <v xml:space="preserve">zajęcia zint. </v>
      </c>
      <c r="E7" s="7" t="str">
        <f ca="1">INDIRECT(ADDRESS(ROW()+(COLUMN()-2)*9+1,MATCH($A$1,'PLAN LEKCJI'!$C$3:$V$3)+2,,,"PLAN LEKCJI"))</f>
        <v xml:space="preserve">zajęcia zint. </v>
      </c>
      <c r="F7" s="7" t="str">
        <f ca="1">INDIRECT(ADDRESS(ROW()+(COLUMN()-2)*9+1,MATCH($A$1,'PLAN LEKCJI'!$C$3:$V$3)+2,,,"PLAN LEKCJI"))</f>
        <v xml:space="preserve">zajęcia zint. </v>
      </c>
    </row>
    <row r="8" spans="1:6" s="5" customFormat="1" ht="24.95" customHeight="1" x14ac:dyDescent="0.25">
      <c r="A8" s="6">
        <f t="shared" ca="1" si="0"/>
        <v>5</v>
      </c>
      <c r="B8" s="7" t="str">
        <f ca="1">INDIRECT(ADDRESS(ROW()+(COLUMN()-2)*9+1,MATCH($A$1,'PLAN LEKCJI'!$C$3:$V$3)+2,,,"PLAN LEKCJI"))</f>
        <v>rekreacja</v>
      </c>
      <c r="C8" s="7" t="str">
        <f ca="1">INDIRECT(ADDRESS(ROW()+(COLUMN()-2)*9+1,MATCH($A$1,'PLAN LEKCJI'!$C$3:$V$3)+2,,,"PLAN LEKCJI"))</f>
        <v>rekreacja</v>
      </c>
      <c r="D8" s="7" t="str">
        <f ca="1">INDIRECT(ADDRESS(ROW()+(COLUMN()-2)*9+1,MATCH($A$1,'PLAN LEKCJI'!$C$3:$V$3)+2,,,"PLAN LEKCJI"))</f>
        <v>rekreacja</v>
      </c>
      <c r="E8" s="7" t="str">
        <f ca="1">INDIRECT(ADDRESS(ROW()+(COLUMN()-2)*9+1,MATCH($A$1,'PLAN LEKCJI'!$C$3:$V$3)+2,,,"PLAN LEKCJI"))</f>
        <v>rekreacja</v>
      </c>
      <c r="F8" s="7" t="str">
        <f ca="1">INDIRECT(ADDRESS(ROW()+(COLUMN()-2)*9+1,MATCH($A$1,'PLAN LEKCJI'!$C$3:$V$3)+2,,,"PLAN LEKCJI"))</f>
        <v>rekreacja</v>
      </c>
    </row>
    <row r="9" spans="1:6" s="5" customFormat="1" ht="24.95" customHeight="1" x14ac:dyDescent="0.25">
      <c r="A9" s="6">
        <f t="shared" ca="1" si="0"/>
        <v>6</v>
      </c>
      <c r="B9" s="7" t="str">
        <f ca="1">INDIRECT(ADDRESS(ROW()+(COLUMN()-2)*9+1,MATCH($A$1,'PLAN LEKCJI'!$C$3:$V$3)+2,,,"PLAN LEKCJI"))</f>
        <v xml:space="preserve">zajęcia zint. </v>
      </c>
      <c r="C9" s="7" t="str">
        <f ca="1">INDIRECT(ADDRESS(ROW()+(COLUMN()-2)*9+1,MATCH($A$1,'PLAN LEKCJI'!$C$3:$V$3)+2,,,"PLAN LEKCJI"))</f>
        <v xml:space="preserve"> informatyka</v>
      </c>
      <c r="D9" s="7" t="str">
        <f ca="1">INDIRECT(ADDRESS(ROW()+(COLUMN()-2)*9+1,MATCH($A$1,'PLAN LEKCJI'!$C$3:$V$3)+2,,,"PLAN LEKCJI"))</f>
        <v xml:space="preserve">zajęcia zint. </v>
      </c>
      <c r="E9" s="7" t="str">
        <f ca="1">INDIRECT(ADDRESS(ROW()+(COLUMN()-2)*9+1,MATCH($A$1,'PLAN LEKCJI'!$C$3:$V$3)+2,,,"PLAN LEKCJI"))</f>
        <v xml:space="preserve">zajęcia zint. </v>
      </c>
      <c r="F9" s="7" t="str">
        <f ca="1">INDIRECT(ADDRESS(ROW()+(COLUMN()-2)*9+1,MATCH($A$1,'PLAN LEKCJI'!$C$3:$V$3)+2,,,"PLAN LEKCJI"))</f>
        <v xml:space="preserve">zajęcia zint. </v>
      </c>
    </row>
    <row r="10" spans="1:6" s="5" customFormat="1" ht="24.95" customHeight="1" x14ac:dyDescent="0.25">
      <c r="A10" s="6">
        <f t="shared" ca="1" si="0"/>
        <v>7</v>
      </c>
      <c r="B10" s="7" t="str">
        <f ca="1">INDIRECT(ADDRESS(ROW()+(COLUMN()-2)*9+1,MATCH($A$1,'PLAN LEKCJI'!$C$3:$V$3)+2,,,"PLAN LEKCJI"))</f>
        <v xml:space="preserve">zajęcia zint. </v>
      </c>
      <c r="C10" s="7" t="str">
        <f ca="1">INDIRECT(ADDRESS(ROW()+(COLUMN()-2)*9+1,MATCH($A$1,'PLAN LEKCJI'!$C$3:$V$3)+2,,,"PLAN LEKCJI"))</f>
        <v xml:space="preserve">religia  30 </v>
      </c>
      <c r="D10" s="7" t="str">
        <f ca="1">INDIRECT(ADDRESS(ROW()+(COLUMN()-2)*9+1,MATCH($A$1,'PLAN LEKCJI'!$C$3:$V$3)+2,,,"PLAN LEKCJI"))</f>
        <v xml:space="preserve">zajęcia zint. </v>
      </c>
      <c r="E10" s="7" t="str">
        <f ca="1">INDIRECT(ADDRESS(ROW()+(COLUMN()-2)*9+1,MATCH($A$1,'PLAN LEKCJI'!$C$3:$V$3)+2,,,"PLAN LEKCJI"))</f>
        <v xml:space="preserve">religia  30 </v>
      </c>
      <c r="F10" s="7">
        <f ca="1">INDIRECT(ADDRESS(ROW()+(COLUMN()-2)*9+1,MATCH($A$1,'PLAN LEKCJI'!$C$3:$V$3)+2,,,"PLAN LEKCJI"))</f>
        <v>0</v>
      </c>
    </row>
    <row r="11" spans="1:6" s="5" customFormat="1" ht="24.95" customHeight="1" x14ac:dyDescent="0.25">
      <c r="A11" s="6">
        <f t="shared" ca="1" si="0"/>
        <v>8</v>
      </c>
      <c r="B11" s="7">
        <f ca="1">INDIRECT(ADDRESS(ROW()+(COLUMN()-2)*9+1,MATCH($A$1,'PLAN LEKCJI'!$C$3:$V$3)+2,,,"PLAN LEKCJI"))</f>
        <v>0</v>
      </c>
      <c r="C11" s="7">
        <f ca="1">INDIRECT(ADDRESS(ROW()+(COLUMN()-2)*9+1,MATCH($A$1,'PLAN LEKCJI'!$C$3:$V$3)+2,,,"PLAN LEKCJI"))</f>
        <v>0</v>
      </c>
      <c r="D11" s="7">
        <f ca="1">INDIRECT(ADDRESS(ROW()+(COLUMN()-2)*9+1,MATCH($A$1,'PLAN LEKCJI'!$C$3:$V$3)+2,,,"PLAN LEKCJI"))</f>
        <v>0</v>
      </c>
      <c r="E11" s="7">
        <f ca="1">INDIRECT(ADDRESS(ROW()+(COLUMN()-2)*9+1,MATCH($A$1,'PLAN LEKCJI'!$C$3:$V$3)+2,,,"PLAN LEKCJI"))</f>
        <v>0</v>
      </c>
      <c r="F11" s="7" t="str">
        <f ca="1">INDIRECT(ADDRESS(ROW()+(COLUMN()-2)*9+1,MATCH($A$1,'PLAN LEKCJI'!$C$3:$V$3)+2,,,"PLAN LEKCJI"))</f>
        <v>basen</v>
      </c>
    </row>
  </sheetData>
  <mergeCells count="1">
    <mergeCell ref="B1:F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F11"/>
  <sheetViews>
    <sheetView workbookViewId="0">
      <selection activeCell="D17" sqref="D17"/>
    </sheetView>
  </sheetViews>
  <sheetFormatPr defaultRowHeight="15" x14ac:dyDescent="0.25"/>
  <cols>
    <col min="1" max="1" width="12.7109375" customWidth="1"/>
    <col min="2" max="3" width="32.85546875" bestFit="1" customWidth="1"/>
    <col min="4" max="4" width="31.28515625" bestFit="1" customWidth="1"/>
    <col min="5" max="5" width="32.85546875" bestFit="1" customWidth="1"/>
    <col min="6" max="6" width="31.28515625" bestFit="1" customWidth="1"/>
  </cols>
  <sheetData>
    <row r="1" spans="1:6" ht="31.5" x14ac:dyDescent="0.25">
      <c r="A1" s="2" t="s">
        <v>20</v>
      </c>
      <c r="B1" s="157" t="str">
        <f>'PLAN LEKCJI'!$I$1</f>
        <v xml:space="preserve">    PLAN LEKCJI semestr I - rok szkolny 2025/2026</v>
      </c>
      <c r="C1" s="157"/>
      <c r="D1" s="157"/>
      <c r="E1" s="157"/>
      <c r="F1" s="157"/>
    </row>
    <row r="2" spans="1:6" ht="15" customHeight="1" x14ac:dyDescent="0.25">
      <c r="A2" s="1"/>
      <c r="C2" s="1"/>
      <c r="D2" s="1"/>
      <c r="E2" s="1"/>
      <c r="F2" s="1"/>
    </row>
    <row r="3" spans="1:6" s="5" customFormat="1" ht="24.95" customHeight="1" x14ac:dyDescent="0.25">
      <c r="A3" s="3" t="s">
        <v>54</v>
      </c>
      <c r="B3" s="4" t="s">
        <v>55</v>
      </c>
      <c r="C3" s="4" t="s">
        <v>56</v>
      </c>
      <c r="D3" s="4" t="s">
        <v>57</v>
      </c>
      <c r="E3" s="4" t="s">
        <v>58</v>
      </c>
      <c r="F3" s="4" t="s">
        <v>59</v>
      </c>
    </row>
    <row r="4" spans="1:6" s="5" customFormat="1" ht="24.95" customHeight="1" x14ac:dyDescent="0.25">
      <c r="A4" s="6">
        <f ca="1">INDIRECT(ADDRESS(ROW()+1,2,,,"PLAN LEKCJI"))</f>
        <v>1</v>
      </c>
      <c r="B4" s="7" t="str">
        <f ca="1">INDIRECT(ADDRESS(ROW()+(COLUMN()-2)*9+1,MATCH($A$1,'PLAN LEKCJI'!$C$3:$V$3)+2,,,"PLAN LEKCJI"))</f>
        <v xml:space="preserve">j. polski  </v>
      </c>
      <c r="C4" s="7" t="str">
        <f ca="1">INDIRECT(ADDRESS(ROW()+(COLUMN()-2)*9+1,MATCH($A$1,'PLAN LEKCJI'!$C$3:$V$3)+2,,,"PLAN LEKCJI"))</f>
        <v>PRZYRODA  32</v>
      </c>
      <c r="D4" s="7" t="str">
        <f ca="1">INDIRECT(ADDRESS(ROW()+(COLUMN()-2)*9+1,MATCH($A$1,'PLAN LEKCJI'!$C$3:$V$3)+2,,,"PLAN LEKCJI"))</f>
        <v xml:space="preserve">j. polski  </v>
      </c>
      <c r="E4" s="7" t="str">
        <f ca="1">INDIRECT(ADDRESS(ROW()+(COLUMN()-2)*9+1,MATCH($A$1,'PLAN LEKCJI'!$C$3:$V$3)+2,,,"PLAN LEKCJI"))</f>
        <v xml:space="preserve">j. polski  </v>
      </c>
      <c r="F4" s="7" t="str">
        <f ca="1">INDIRECT(ADDRESS(ROW()+(COLUMN()-2)*9+1,MATCH($A$1,'PLAN LEKCJI'!$C$3:$V$3)+2,,,"PLAN LEKCJI"))</f>
        <v xml:space="preserve">GW   </v>
      </c>
    </row>
    <row r="5" spans="1:6" s="5" customFormat="1" ht="24.95" customHeight="1" x14ac:dyDescent="0.25">
      <c r="A5" s="6">
        <f t="shared" ref="A5:A11" ca="1" si="0">INDIRECT(ADDRESS(ROW()+1,2,,,"PLAN LEKCJI"))</f>
        <v>2</v>
      </c>
      <c r="B5" s="7" t="str">
        <f ca="1">INDIRECT(ADDRESS(ROW()+(COLUMN()-2)*9+1,MATCH($A$1,'PLAN LEKCJI'!$C$3:$V$3)+2,,,"PLAN LEKCJI"))</f>
        <v xml:space="preserve">matematyka  </v>
      </c>
      <c r="C5" s="7" t="str">
        <f ca="1">INDIRECT(ADDRESS(ROW()+(COLUMN()-2)*9+1,MATCH($A$1,'PLAN LEKCJI'!$C$3:$V$3)+2,,,"PLAN LEKCJI"))</f>
        <v>26  j.fran./ j.niem. 36</v>
      </c>
      <c r="D5" s="7" t="str">
        <f ca="1">INDIRECT(ADDRESS(ROW()+(COLUMN()-2)*9+1,MATCH($A$1,'PLAN LEKCJI'!$C$3:$V$3)+2,,,"PLAN LEKCJI"))</f>
        <v xml:space="preserve">j. polski  </v>
      </c>
      <c r="E5" s="7" t="str">
        <f ca="1">INDIRECT(ADDRESS(ROW()+(COLUMN()-2)*9+1,MATCH($A$1,'PLAN LEKCJI'!$C$3:$V$3)+2,,,"PLAN LEKCJI"))</f>
        <v>wych. fizyczne</v>
      </c>
      <c r="F5" s="7" t="str">
        <f ca="1">INDIRECT(ADDRESS(ROW()+(COLUMN()-2)*9+1,MATCH($A$1,'PLAN LEKCJI'!$C$3:$V$3)+2,,,"PLAN LEKCJI"))</f>
        <v xml:space="preserve">religia  30 </v>
      </c>
    </row>
    <row r="6" spans="1:6" s="5" customFormat="1" ht="24.95" customHeight="1" x14ac:dyDescent="0.25">
      <c r="A6" s="6">
        <f t="shared" ca="1" si="0"/>
        <v>3</v>
      </c>
      <c r="B6" s="7" t="str">
        <f ca="1">INDIRECT(ADDRESS(ROW()+(COLUMN()-2)*9+1,MATCH($A$1,'PLAN LEKCJI'!$C$3:$V$3)+2,,,"PLAN LEKCJI"))</f>
        <v xml:space="preserve">matematyka  </v>
      </c>
      <c r="C6" s="7" t="str">
        <f ca="1">INDIRECT(ADDRESS(ROW()+(COLUMN()-2)*9+1,MATCH($A$1,'PLAN LEKCJI'!$C$3:$V$3)+2,,,"PLAN LEKCJI"))</f>
        <v>wych. fizyczne</v>
      </c>
      <c r="D6" s="7" t="str">
        <f ca="1">INDIRECT(ADDRESS(ROW()+(COLUMN()-2)*9+1,MATCH($A$1,'PLAN LEKCJI'!$C$3:$V$3)+2,,,"PLAN LEKCJI"))</f>
        <v xml:space="preserve"> plastyka</v>
      </c>
      <c r="E6" s="7" t="str">
        <f ca="1">INDIRECT(ADDRESS(ROW()+(COLUMN()-2)*9+1,MATCH($A$1,'PLAN LEKCJI'!$C$3:$V$3)+2,,,"PLAN LEKCJI"))</f>
        <v>muzyka  07</v>
      </c>
      <c r="F6" s="7" t="str">
        <f ca="1">INDIRECT(ADDRESS(ROW()+(COLUMN()-2)*9+1,MATCH($A$1,'PLAN LEKCJI'!$C$3:$V$3)+2,,,"PLAN LEKCJI"))</f>
        <v>wych. fizyczne</v>
      </c>
    </row>
    <row r="7" spans="1:6" s="5" customFormat="1" ht="24.95" customHeight="1" x14ac:dyDescent="0.25">
      <c r="A7" s="6">
        <f t="shared" ca="1" si="0"/>
        <v>4</v>
      </c>
      <c r="B7" s="7" t="str">
        <f ca="1">INDIRECT(ADDRESS(ROW()+(COLUMN()-2)*9+1,MATCH($A$1,'PLAN LEKCJI'!$C$3:$V$3)+2,,,"PLAN LEKCJI"))</f>
        <v>PRZYRODA  32</v>
      </c>
      <c r="C7" s="7" t="str">
        <f ca="1">INDIRECT(ADDRESS(ROW()+(COLUMN()-2)*9+1,MATCH($A$1,'PLAN LEKCJI'!$C$3:$V$3)+2,,,"PLAN LEKCJI"))</f>
        <v xml:space="preserve">matematyka  </v>
      </c>
      <c r="D7" s="7" t="str">
        <f ca="1">INDIRECT(ADDRESS(ROW()+(COLUMN()-2)*9+1,MATCH($A$1,'PLAN LEKCJI'!$C$3:$V$3)+2,,,"PLAN LEKCJI"))</f>
        <v xml:space="preserve">technika </v>
      </c>
      <c r="E7" s="7" t="str">
        <f ca="1">INDIRECT(ADDRESS(ROW()+(COLUMN()-2)*9+1,MATCH($A$1,'PLAN LEKCJI'!$C$3:$V$3)+2,,,"PLAN LEKCJI"))</f>
        <v>27   j.ang. / j.ang.  29</v>
      </c>
      <c r="F7" s="7" t="str">
        <f ca="1">INDIRECT(ADDRESS(ROW()+(COLUMN()-2)*9+1,MATCH($A$1,'PLAN LEKCJI'!$C$3:$V$3)+2,,,"PLAN LEKCJI"))</f>
        <v xml:space="preserve">j. polski  </v>
      </c>
    </row>
    <row r="8" spans="1:6" s="5" customFormat="1" ht="24.95" customHeight="1" x14ac:dyDescent="0.25">
      <c r="A8" s="6">
        <f t="shared" ca="1" si="0"/>
        <v>5</v>
      </c>
      <c r="B8" s="7" t="str">
        <f ca="1">INDIRECT(ADDRESS(ROW()+(COLUMN()-2)*9+1,MATCH($A$1,'PLAN LEKCJI'!$C$3:$V$3)+2,,,"PLAN LEKCJI"))</f>
        <v>27   j.ang. / j.ang.  29</v>
      </c>
      <c r="C8" s="7" t="str">
        <f ca="1">INDIRECT(ADDRESS(ROW()+(COLUMN()-2)*9+1,MATCH($A$1,'PLAN LEKCJI'!$C$3:$V$3)+2,,,"PLAN LEKCJI"))</f>
        <v>27   j.ang. / j.ang.  29</v>
      </c>
      <c r="D8" s="7" t="str">
        <f ca="1">INDIRECT(ADDRESS(ROW()+(COLUMN()-2)*9+1,MATCH($A$1,'PLAN LEKCJI'!$C$3:$V$3)+2,,,"PLAN LEKCJI"))</f>
        <v xml:space="preserve">matematyka  </v>
      </c>
      <c r="E8" s="7" t="str">
        <f ca="1">INDIRECT(ADDRESS(ROW()+(COLUMN()-2)*9+1,MATCH($A$1,'PLAN LEKCJI'!$C$3:$V$3)+2,,,"PLAN LEKCJI"))</f>
        <v>26  j.fran./ j.niem. 36</v>
      </c>
      <c r="F8" s="7" t="str">
        <f ca="1">INDIRECT(ADDRESS(ROW()+(COLUMN()-2)*9+1,MATCH($A$1,'PLAN LEKCJI'!$C$3:$V$3)+2,,,"PLAN LEKCJI"))</f>
        <v>PRZYRODA  32</v>
      </c>
    </row>
    <row r="9" spans="1:6" s="5" customFormat="1" ht="24.95" customHeight="1" x14ac:dyDescent="0.25">
      <c r="A9" s="6">
        <f t="shared" ca="1" si="0"/>
        <v>6</v>
      </c>
      <c r="B9" s="7" t="str">
        <f ca="1">INDIRECT(ADDRESS(ROW()+(COLUMN()-2)*9+1,MATCH($A$1,'PLAN LEKCJI'!$C$3:$V$3)+2,,,"PLAN LEKCJI"))</f>
        <v xml:space="preserve">religia  30 </v>
      </c>
      <c r="C9" s="7" t="str">
        <f ca="1">INDIRECT(ADDRESS(ROW()+(COLUMN()-2)*9+1,MATCH($A$1,'PLAN LEKCJI'!$C$3:$V$3)+2,,,"PLAN LEKCJI"))</f>
        <v xml:space="preserve">j. polski  </v>
      </c>
      <c r="D9" s="7" t="str">
        <f ca="1">INDIRECT(ADDRESS(ROW()+(COLUMN()-2)*9+1,MATCH($A$1,'PLAN LEKCJI'!$C$3:$V$3)+2,,,"PLAN LEKCJI"))</f>
        <v>j.fran. / informat.</v>
      </c>
      <c r="E9" s="7" t="str">
        <f ca="1">INDIRECT(ADDRESS(ROW()+(COLUMN()-2)*9+1,MATCH($A$1,'PLAN LEKCJI'!$C$3:$V$3)+2,,,"PLAN LEKCJI"))</f>
        <v>TAŃCE</v>
      </c>
      <c r="F9" s="7" t="str">
        <f ca="1">INDIRECT(ADDRESS(ROW()+(COLUMN()-2)*9+1,MATCH($A$1,'PLAN LEKCJI'!$C$3:$V$3)+2,,,"PLAN LEKCJI"))</f>
        <v xml:space="preserve">matematyka  </v>
      </c>
    </row>
    <row r="10" spans="1:6" s="5" customFormat="1" ht="24.95" customHeight="1" x14ac:dyDescent="0.25">
      <c r="A10" s="6">
        <f t="shared" ca="1" si="0"/>
        <v>7</v>
      </c>
      <c r="B10" s="7" t="str">
        <f ca="1">INDIRECT(ADDRESS(ROW()+(COLUMN()-2)*9+1,MATCH($A$1,'PLAN LEKCJI'!$C$3:$V$3)+2,,,"PLAN LEKCJI"))</f>
        <v>wych. fizyczne</v>
      </c>
      <c r="C10" s="7" t="str">
        <f ca="1">INDIRECT(ADDRESS(ROW()+(COLUMN()-2)*9+1,MATCH($A$1,'PLAN LEKCJI'!$C$3:$V$3)+2,,,"PLAN LEKCJI"))</f>
        <v xml:space="preserve">historia </v>
      </c>
      <c r="D10" s="7" t="str">
        <f ca="1">INDIRECT(ADDRESS(ROW()+(COLUMN()-2)*9+1,MATCH($A$1,'PLAN LEKCJI'!$C$3:$V$3)+2,,,"PLAN LEKCJI"))</f>
        <v>j. niem. / informat.</v>
      </c>
      <c r="E10" s="7" t="str">
        <f ca="1">INDIRECT(ADDRESS(ROW()+(COLUMN()-2)*9+1,MATCH($A$1,'PLAN LEKCJI'!$C$3:$V$3)+2,,,"PLAN LEKCJI"))</f>
        <v xml:space="preserve">historia </v>
      </c>
      <c r="F10" s="7" t="str">
        <f ca="1">INDIRECT(ADDRESS(ROW()+(COLUMN()-2)*9+1,MATCH($A$1,'PLAN LEKCJI'!$C$3:$V$3)+2,,,"PLAN LEKCJI"))</f>
        <v>27   j.ang. / j.ang.  29</v>
      </c>
    </row>
    <row r="11" spans="1:6" s="5" customFormat="1" ht="24.95" customHeight="1" x14ac:dyDescent="0.25">
      <c r="A11" s="6">
        <f t="shared" ca="1" si="0"/>
        <v>8</v>
      </c>
      <c r="B11" s="7">
        <f ca="1">INDIRECT(ADDRESS(ROW()+(COLUMN()-2)*9+1,MATCH($A$1,'PLAN LEKCJI'!$C$3:$V$3)+2,,,"PLAN LEKCJI"))</f>
        <v>0</v>
      </c>
      <c r="C11" s="7">
        <f ca="1">INDIRECT(ADDRESS(ROW()+(COLUMN()-2)*9+1,MATCH($A$1,'PLAN LEKCJI'!$C$3:$V$3)+2,,,"PLAN LEKCJI"))</f>
        <v>0</v>
      </c>
      <c r="D11" s="7">
        <f ca="1">INDIRECT(ADDRESS(ROW()+(COLUMN()-2)*9+1,MATCH($A$1,'PLAN LEKCJI'!$C$3:$V$3)+2,,,"PLAN LEKCJI"))</f>
        <v>0</v>
      </c>
      <c r="E11" s="7">
        <f ca="1">INDIRECT(ADDRESS(ROW()+(COLUMN()-2)*9+1,MATCH($A$1,'PLAN LEKCJI'!$C$3:$V$3)+2,,,"PLAN LEKCJI"))</f>
        <v>0</v>
      </c>
      <c r="F11" s="7">
        <f ca="1">INDIRECT(ADDRESS(ROW()+(COLUMN()-2)*9+1,MATCH($A$1,'PLAN LEKCJI'!$C$3:$V$3)+2,,,"PLAN LEKCJI"))</f>
        <v>0</v>
      </c>
    </row>
  </sheetData>
  <mergeCells count="1">
    <mergeCell ref="B1:F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workbookViewId="0">
      <selection activeCell="D17" sqref="D17"/>
    </sheetView>
  </sheetViews>
  <sheetFormatPr defaultRowHeight="15" x14ac:dyDescent="0.25"/>
  <cols>
    <col min="1" max="1" width="12.7109375" customWidth="1"/>
    <col min="2" max="7" width="35.7109375" customWidth="1"/>
  </cols>
  <sheetData>
    <row r="1" spans="1:6" ht="31.5" x14ac:dyDescent="0.25">
      <c r="A1" s="2" t="s">
        <v>21</v>
      </c>
      <c r="B1" s="157" t="str">
        <f>'PLAN LEKCJI'!$I$1</f>
        <v xml:space="preserve">    PLAN LEKCJI semestr I - rok szkolny 2025/2026</v>
      </c>
      <c r="C1" s="157"/>
      <c r="D1" s="157"/>
      <c r="E1" s="157"/>
      <c r="F1" s="157"/>
    </row>
    <row r="2" spans="1:6" ht="15" customHeight="1" x14ac:dyDescent="0.25">
      <c r="A2" s="1"/>
      <c r="C2" s="1"/>
      <c r="D2" s="1"/>
      <c r="E2" s="1"/>
      <c r="F2" s="1"/>
    </row>
    <row r="3" spans="1:6" s="5" customFormat="1" ht="24.95" customHeight="1" x14ac:dyDescent="0.25">
      <c r="A3" s="3" t="s">
        <v>54</v>
      </c>
      <c r="B3" s="4" t="s">
        <v>55</v>
      </c>
      <c r="C3" s="4" t="s">
        <v>56</v>
      </c>
      <c r="D3" s="4" t="s">
        <v>57</v>
      </c>
      <c r="E3" s="4" t="s">
        <v>58</v>
      </c>
      <c r="F3" s="4" t="s">
        <v>59</v>
      </c>
    </row>
    <row r="4" spans="1:6" s="5" customFormat="1" ht="24.95" customHeight="1" x14ac:dyDescent="0.25">
      <c r="A4" s="6">
        <f ca="1">INDIRECT(ADDRESS(ROW()+1,2,,,"PLAN LEKCJI"))</f>
        <v>1</v>
      </c>
      <c r="B4" s="7" t="str">
        <f ca="1">INDIRECT(ADDRESS(ROW()+(COLUMN()-2)*9+1,MATCH($A$1,'PLAN LEKCJI'!$C$3:$V$3)+2,,,"PLAN LEKCJI"))</f>
        <v xml:space="preserve">technika </v>
      </c>
      <c r="C4" s="7" t="str">
        <f ca="1">INDIRECT(ADDRESS(ROW()+(COLUMN()-2)*9+1,MATCH($A$1,'PLAN LEKCJI'!$C$3:$V$3)+2,,,"PLAN LEKCJI"))</f>
        <v xml:space="preserve">matematyka  </v>
      </c>
      <c r="D4" s="7" t="str">
        <f ca="1">INDIRECT(ADDRESS(ROW()+(COLUMN()-2)*9+1,MATCH($A$1,'PLAN LEKCJI'!$C$3:$V$3)+2,,,"PLAN LEKCJI"))</f>
        <v>26  j.fran./ j.niem. 36</v>
      </c>
      <c r="E4" s="7" t="str">
        <f ca="1">INDIRECT(ADDRESS(ROW()+(COLUMN()-2)*9+1,MATCH($A$1,'PLAN LEKCJI'!$C$3:$V$3)+2,,,"PLAN LEKCJI"))</f>
        <v>26  j.fran./ j.niem. 36</v>
      </c>
      <c r="F4" s="7" t="str">
        <f ca="1">INDIRECT(ADDRESS(ROW()+(COLUMN()-2)*9+1,MATCH($A$1,'PLAN LEKCJI'!$C$3:$V$3)+2,,,"PLAN LEKCJI"))</f>
        <v xml:space="preserve">GW   </v>
      </c>
    </row>
    <row r="5" spans="1:6" s="5" customFormat="1" ht="24.95" customHeight="1" x14ac:dyDescent="0.25">
      <c r="A5" s="6">
        <f t="shared" ref="A5:A11" ca="1" si="0">INDIRECT(ADDRESS(ROW()+1,2,,,"PLAN LEKCJI"))</f>
        <v>2</v>
      </c>
      <c r="B5" s="7" t="str">
        <f ca="1">INDIRECT(ADDRESS(ROW()+(COLUMN()-2)*9+1,MATCH($A$1,'PLAN LEKCJI'!$C$3:$V$3)+2,,,"PLAN LEKCJI"))</f>
        <v xml:space="preserve">j. polski  </v>
      </c>
      <c r="C5" s="7" t="str">
        <f ca="1">INDIRECT(ADDRESS(ROW()+(COLUMN()-2)*9+1,MATCH($A$1,'PLAN LEKCJI'!$C$3:$V$3)+2,,,"PLAN LEKCJI"))</f>
        <v>27   j.ang. / j.ang.  29</v>
      </c>
      <c r="D5" s="7" t="str">
        <f ca="1">INDIRECT(ADDRESS(ROW()+(COLUMN()-2)*9+1,MATCH($A$1,'PLAN LEKCJI'!$C$3:$V$3)+2,,,"PLAN LEKCJI"))</f>
        <v xml:space="preserve">religia  30 </v>
      </c>
      <c r="E5" s="7" t="str">
        <f ca="1">INDIRECT(ADDRESS(ROW()+(COLUMN()-2)*9+1,MATCH($A$1,'PLAN LEKCJI'!$C$3:$V$3)+2,,,"PLAN LEKCJI"))</f>
        <v>wych. fizyczne</v>
      </c>
      <c r="F5" s="7" t="str">
        <f ca="1">INDIRECT(ADDRESS(ROW()+(COLUMN()-2)*9+1,MATCH($A$1,'PLAN LEKCJI'!$C$3:$V$3)+2,,,"PLAN LEKCJI"))</f>
        <v xml:space="preserve">matematyka  </v>
      </c>
    </row>
    <row r="6" spans="1:6" s="5" customFormat="1" ht="24.95" customHeight="1" x14ac:dyDescent="0.25">
      <c r="A6" s="6">
        <f t="shared" ca="1" si="0"/>
        <v>3</v>
      </c>
      <c r="B6" s="7" t="str">
        <f ca="1">INDIRECT(ADDRESS(ROW()+(COLUMN()-2)*9+1,MATCH($A$1,'PLAN LEKCJI'!$C$3:$V$3)+2,,,"PLAN LEKCJI"))</f>
        <v xml:space="preserve">religia  30 </v>
      </c>
      <c r="C6" s="7" t="str">
        <f ca="1">INDIRECT(ADDRESS(ROW()+(COLUMN()-2)*9+1,MATCH($A$1,'PLAN LEKCJI'!$C$3:$V$3)+2,,,"PLAN LEKCJI"))</f>
        <v>wych. fizyczne</v>
      </c>
      <c r="D6" s="7" t="str">
        <f ca="1">INDIRECT(ADDRESS(ROW()+(COLUMN()-2)*9+1,MATCH($A$1,'PLAN LEKCJI'!$C$3:$V$3)+2,,,"PLAN LEKCJI"))</f>
        <v xml:space="preserve">j. polski  </v>
      </c>
      <c r="E6" s="7" t="str">
        <f ca="1">INDIRECT(ADDRESS(ROW()+(COLUMN()-2)*9+1,MATCH($A$1,'PLAN LEKCJI'!$C$3:$V$3)+2,,,"PLAN LEKCJI"))</f>
        <v>plastyka / informat.</v>
      </c>
      <c r="F6" s="7" t="str">
        <f ca="1">INDIRECT(ADDRESS(ROW()+(COLUMN()-2)*9+1,MATCH($A$1,'PLAN LEKCJI'!$C$3:$V$3)+2,,,"PLAN LEKCJI"))</f>
        <v>wych. fizyczne</v>
      </c>
    </row>
    <row r="7" spans="1:6" s="5" customFormat="1" ht="24.95" customHeight="1" x14ac:dyDescent="0.25">
      <c r="A7" s="6">
        <f t="shared" ca="1" si="0"/>
        <v>4</v>
      </c>
      <c r="B7" s="7" t="str">
        <f ca="1">INDIRECT(ADDRESS(ROW()+(COLUMN()-2)*9+1,MATCH($A$1,'PLAN LEKCJI'!$C$3:$V$3)+2,,,"PLAN LEKCJI"))</f>
        <v xml:space="preserve">historia </v>
      </c>
      <c r="C7" s="7" t="str">
        <f ca="1">INDIRECT(ADDRESS(ROW()+(COLUMN()-2)*9+1,MATCH($A$1,'PLAN LEKCJI'!$C$3:$V$3)+2,,,"PLAN LEKCJI"))</f>
        <v>26  j.fran./ j.niem. 36</v>
      </c>
      <c r="D7" s="7" t="str">
        <f ca="1">INDIRECT(ADDRESS(ROW()+(COLUMN()-2)*9+1,MATCH($A$1,'PLAN LEKCJI'!$C$3:$V$3)+2,,,"PLAN LEKCJI"))</f>
        <v xml:space="preserve">j. polski  </v>
      </c>
      <c r="E7" s="7" t="str">
        <f ca="1">INDIRECT(ADDRESS(ROW()+(COLUMN()-2)*9+1,MATCH($A$1,'PLAN LEKCJI'!$C$3:$V$3)+2,,,"PLAN LEKCJI"))</f>
        <v>plastyka / informat.</v>
      </c>
      <c r="F7" s="7" t="str">
        <f ca="1">INDIRECT(ADDRESS(ROW()+(COLUMN()-2)*9+1,MATCH($A$1,'PLAN LEKCJI'!$C$3:$V$3)+2,,,"PLAN LEKCJI"))</f>
        <v>PRZYRODA  32</v>
      </c>
    </row>
    <row r="8" spans="1:6" s="5" customFormat="1" ht="24.95" customHeight="1" x14ac:dyDescent="0.25">
      <c r="A8" s="6">
        <f t="shared" ca="1" si="0"/>
        <v>5</v>
      </c>
      <c r="B8" s="7" t="str">
        <f ca="1">INDIRECT(ADDRESS(ROW()+(COLUMN()-2)*9+1,MATCH($A$1,'PLAN LEKCJI'!$C$3:$V$3)+2,,,"PLAN LEKCJI"))</f>
        <v>PRZYRODA  32</v>
      </c>
      <c r="C8" s="7" t="str">
        <f ca="1">INDIRECT(ADDRESS(ROW()+(COLUMN()-2)*9+1,MATCH($A$1,'PLAN LEKCJI'!$C$3:$V$3)+2,,,"PLAN LEKCJI"))</f>
        <v>PRZYRODA  32</v>
      </c>
      <c r="D8" s="7" t="str">
        <f ca="1">INDIRECT(ADDRESS(ROW()+(COLUMN()-2)*9+1,MATCH($A$1,'PLAN LEKCJI'!$C$3:$V$3)+2,,,"PLAN LEKCJI"))</f>
        <v>TAŃCE</v>
      </c>
      <c r="E8" s="7" t="str">
        <f ca="1">INDIRECT(ADDRESS(ROW()+(COLUMN()-2)*9+1,MATCH($A$1,'PLAN LEKCJI'!$C$3:$V$3)+2,,,"PLAN LEKCJI"))</f>
        <v>27   j.ang. / j.ang.  29</v>
      </c>
      <c r="F8" s="7" t="str">
        <f ca="1">INDIRECT(ADDRESS(ROW()+(COLUMN()-2)*9+1,MATCH($A$1,'PLAN LEKCJI'!$C$3:$V$3)+2,,,"PLAN LEKCJI"))</f>
        <v>27   j.ang. / j.ang.  29</v>
      </c>
    </row>
    <row r="9" spans="1:6" s="5" customFormat="1" ht="24.95" customHeight="1" x14ac:dyDescent="0.25">
      <c r="A9" s="6">
        <f t="shared" ca="1" si="0"/>
        <v>6</v>
      </c>
      <c r="B9" s="7" t="str">
        <f ca="1">INDIRECT(ADDRESS(ROW()+(COLUMN()-2)*9+1,MATCH($A$1,'PLAN LEKCJI'!$C$3:$V$3)+2,,,"PLAN LEKCJI"))</f>
        <v>27   j.ang. / j.ang.  29</v>
      </c>
      <c r="C9" s="7" t="str">
        <f ca="1">INDIRECT(ADDRESS(ROW()+(COLUMN()-2)*9+1,MATCH($A$1,'PLAN LEKCJI'!$C$3:$V$3)+2,,,"PLAN LEKCJI"))</f>
        <v>muzyka  07</v>
      </c>
      <c r="D9" s="7" t="str">
        <f ca="1">INDIRECT(ADDRESS(ROW()+(COLUMN()-2)*9+1,MATCH($A$1,'PLAN LEKCJI'!$C$3:$V$3)+2,,,"PLAN LEKCJI"))</f>
        <v xml:space="preserve">matematyka  </v>
      </c>
      <c r="E9" s="7" t="str">
        <f ca="1">INDIRECT(ADDRESS(ROW()+(COLUMN()-2)*9+1,MATCH($A$1,'PLAN LEKCJI'!$C$3:$V$3)+2,,,"PLAN LEKCJI"))</f>
        <v xml:space="preserve">matematyka  </v>
      </c>
      <c r="F9" s="7" t="str">
        <f ca="1">INDIRECT(ADDRESS(ROW()+(COLUMN()-2)*9+1,MATCH($A$1,'PLAN LEKCJI'!$C$3:$V$3)+2,,,"PLAN LEKCJI"))</f>
        <v xml:space="preserve">j. polski  </v>
      </c>
    </row>
    <row r="10" spans="1:6" s="5" customFormat="1" ht="24.95" customHeight="1" x14ac:dyDescent="0.25">
      <c r="A10" s="6">
        <f t="shared" ca="1" si="0"/>
        <v>7</v>
      </c>
      <c r="B10" s="7" t="str">
        <f ca="1">INDIRECT(ADDRESS(ROW()+(COLUMN()-2)*9+1,MATCH($A$1,'PLAN LEKCJI'!$C$3:$V$3)+2,,,"PLAN LEKCJI"))</f>
        <v>wych. fizyczne</v>
      </c>
      <c r="C10" s="7" t="str">
        <f ca="1">INDIRECT(ADDRESS(ROW()+(COLUMN()-2)*9+1,MATCH($A$1,'PLAN LEKCJI'!$C$3:$V$3)+2,,,"PLAN LEKCJI"))</f>
        <v xml:space="preserve">j. polski  </v>
      </c>
      <c r="D10" s="7" t="str">
        <f ca="1">INDIRECT(ADDRESS(ROW()+(COLUMN()-2)*9+1,MATCH($A$1,'PLAN LEKCJI'!$C$3:$V$3)+2,,,"PLAN LEKCJI"))</f>
        <v xml:space="preserve">historia </v>
      </c>
      <c r="E10" s="7" t="str">
        <f ca="1">INDIRECT(ADDRESS(ROW()+(COLUMN()-2)*9+1,MATCH($A$1,'PLAN LEKCJI'!$C$3:$V$3)+2,,,"PLAN LEKCJI"))</f>
        <v xml:space="preserve">matematyka  </v>
      </c>
      <c r="F10" s="7" t="str">
        <f ca="1">INDIRECT(ADDRESS(ROW()+(COLUMN()-2)*9+1,MATCH($A$1,'PLAN LEKCJI'!$C$3:$V$3)+2,,,"PLAN LEKCJI"))</f>
        <v xml:space="preserve">j. polski  </v>
      </c>
    </row>
    <row r="11" spans="1:6" s="5" customFormat="1" ht="24.95" customHeight="1" x14ac:dyDescent="0.25">
      <c r="A11" s="6">
        <f t="shared" ca="1" si="0"/>
        <v>8</v>
      </c>
      <c r="B11" s="7">
        <f ca="1">INDIRECT(ADDRESS(ROW()+(COLUMN()-2)*9+1,MATCH($A$1,'PLAN LEKCJI'!$C$3:$V$3)+2,,,"PLAN LEKCJI"))</f>
        <v>0</v>
      </c>
      <c r="C11" s="7">
        <f ca="1">INDIRECT(ADDRESS(ROW()+(COLUMN()-2)*9+1,MATCH($A$1,'PLAN LEKCJI'!$C$3:$V$3)+2,,,"PLAN LEKCJI"))</f>
        <v>0</v>
      </c>
      <c r="D11" s="7">
        <f ca="1">INDIRECT(ADDRESS(ROW()+(COLUMN()-2)*9+1,MATCH($A$1,'PLAN LEKCJI'!$C$3:$V$3)+2,,,"PLAN LEKCJI"))</f>
        <v>0</v>
      </c>
      <c r="E11" s="7">
        <f ca="1">INDIRECT(ADDRESS(ROW()+(COLUMN()-2)*9+1,MATCH($A$1,'PLAN LEKCJI'!$C$3:$V$3)+2,,,"PLAN LEKCJI"))</f>
        <v>0</v>
      </c>
      <c r="F11" s="7">
        <f ca="1">INDIRECT(ADDRESS(ROW()+(COLUMN()-2)*9+1,MATCH($A$1,'PLAN LEKCJI'!$C$3:$V$3)+2,,,"PLAN LEKCJI"))</f>
        <v>0</v>
      </c>
    </row>
  </sheetData>
  <mergeCells count="1">
    <mergeCell ref="B1:F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F11"/>
  <sheetViews>
    <sheetView workbookViewId="0">
      <selection activeCell="B1" sqref="B1:F1"/>
    </sheetView>
  </sheetViews>
  <sheetFormatPr defaultRowHeight="15" x14ac:dyDescent="0.25"/>
  <cols>
    <col min="1" max="1" width="12.7109375" customWidth="1"/>
    <col min="2" max="6" width="35.7109375" customWidth="1"/>
  </cols>
  <sheetData>
    <row r="1" spans="1:6" ht="31.5" x14ac:dyDescent="0.25">
      <c r="A1" s="2" t="s">
        <v>22</v>
      </c>
      <c r="B1" s="157" t="str">
        <f>'PLAN LEKCJI'!$I$1</f>
        <v xml:space="preserve">    PLAN LEKCJI semestr I - rok szkolny 2025/2026</v>
      </c>
      <c r="C1" s="157"/>
      <c r="D1" s="157"/>
      <c r="E1" s="157"/>
      <c r="F1" s="157"/>
    </row>
    <row r="2" spans="1:6" ht="15" customHeight="1" x14ac:dyDescent="0.25">
      <c r="A2" s="1"/>
      <c r="C2" s="1"/>
      <c r="D2" s="1"/>
      <c r="E2" s="1"/>
      <c r="F2" s="1"/>
    </row>
    <row r="3" spans="1:6" s="5" customFormat="1" ht="24.95" customHeight="1" x14ac:dyDescent="0.25">
      <c r="A3" s="3" t="s">
        <v>54</v>
      </c>
      <c r="B3" s="4" t="s">
        <v>55</v>
      </c>
      <c r="C3" s="4" t="s">
        <v>56</v>
      </c>
      <c r="D3" s="4" t="s">
        <v>57</v>
      </c>
      <c r="E3" s="4" t="s">
        <v>58</v>
      </c>
      <c r="F3" s="4" t="s">
        <v>59</v>
      </c>
    </row>
    <row r="4" spans="1:6" s="5" customFormat="1" ht="24.95" customHeight="1" x14ac:dyDescent="0.25">
      <c r="A4" s="6">
        <f ca="1">INDIRECT(ADDRESS(ROW()+1,2,,,"PLAN LEKCJI"))</f>
        <v>1</v>
      </c>
      <c r="B4" s="7" t="str">
        <f ca="1">INDIRECT(ADDRESS(ROW()+(COLUMN()-2)*9+1,MATCH($A$1,'PLAN LEKCJI'!$C$3:$V$3)+2,,,"PLAN LEKCJI"))</f>
        <v>27   j.ang. / j.ang.  29</v>
      </c>
      <c r="C4" s="7" t="str">
        <f ca="1">INDIRECT(ADDRESS(ROW()+(COLUMN()-2)*9+1,MATCH($A$1,'PLAN LEKCJI'!$C$3:$V$3)+2,,,"PLAN LEKCJI"))</f>
        <v xml:space="preserve">matematyka  </v>
      </c>
      <c r="D4" s="7" t="str">
        <f ca="1">INDIRECT(ADDRESS(ROW()+(COLUMN()-2)*9+1,MATCH($A$1,'PLAN LEKCJI'!$C$3:$V$3)+2,,,"PLAN LEKCJI"))</f>
        <v>TAŃCE</v>
      </c>
      <c r="E4" s="7" t="str">
        <f ca="1">INDIRECT(ADDRESS(ROW()+(COLUMN()-2)*9+1,MATCH($A$1,'PLAN LEKCJI'!$C$3:$V$3)+2,,,"PLAN LEKCJI"))</f>
        <v>27   j.ang. / j.ang.  29</v>
      </c>
      <c r="F4" s="7" t="str">
        <f ca="1">INDIRECT(ADDRESS(ROW()+(COLUMN()-2)*9+1,MATCH($A$1,'PLAN LEKCJI'!$C$3:$V$3)+2,,,"PLAN LEKCJI"))</f>
        <v xml:space="preserve">GW   </v>
      </c>
    </row>
    <row r="5" spans="1:6" s="5" customFormat="1" ht="24.95" customHeight="1" x14ac:dyDescent="0.25">
      <c r="A5" s="6">
        <f t="shared" ref="A5:A11" ca="1" si="0">INDIRECT(ADDRESS(ROW()+1,2,,,"PLAN LEKCJI"))</f>
        <v>2</v>
      </c>
      <c r="B5" s="7" t="str">
        <f ca="1">INDIRECT(ADDRESS(ROW()+(COLUMN()-2)*9+1,MATCH($A$1,'PLAN LEKCJI'!$C$3:$V$3)+2,,,"PLAN LEKCJI"))</f>
        <v xml:space="preserve">GEOGRAFIA  06 </v>
      </c>
      <c r="C5" s="7" t="str">
        <f ca="1">INDIRECT(ADDRESS(ROW()+(COLUMN()-2)*9+1,MATCH($A$1,'PLAN LEKCJI'!$C$3:$V$3)+2,,,"PLAN LEKCJI"))</f>
        <v>wych. fizyczne</v>
      </c>
      <c r="D5" s="7" t="str">
        <f ca="1">INDIRECT(ADDRESS(ROW()+(COLUMN()-2)*9+1,MATCH($A$1,'PLAN LEKCJI'!$C$3:$V$3)+2,,,"PLAN LEKCJI"))</f>
        <v>BIOLOGIA  32</v>
      </c>
      <c r="E5" s="7" t="str">
        <f ca="1">INDIRECT(ADDRESS(ROW()+(COLUMN()-2)*9+1,MATCH($A$1,'PLAN LEKCJI'!$C$3:$V$3)+2,,,"PLAN LEKCJI"))</f>
        <v xml:space="preserve">technika </v>
      </c>
      <c r="F5" s="7" t="str">
        <f ca="1">INDIRECT(ADDRESS(ROW()+(COLUMN()-2)*9+1,MATCH($A$1,'PLAN LEKCJI'!$C$3:$V$3)+2,,,"PLAN LEKCJI"))</f>
        <v xml:space="preserve">matematyka  </v>
      </c>
    </row>
    <row r="6" spans="1:6" s="5" customFormat="1" ht="24.95" customHeight="1" x14ac:dyDescent="0.25">
      <c r="A6" s="6">
        <f t="shared" ca="1" si="0"/>
        <v>3</v>
      </c>
      <c r="B6" s="7" t="str">
        <f ca="1">INDIRECT(ADDRESS(ROW()+(COLUMN()-2)*9+1,MATCH($A$1,'PLAN LEKCJI'!$C$3:$V$3)+2,,,"PLAN LEKCJI"))</f>
        <v xml:space="preserve">matematyka  </v>
      </c>
      <c r="C6" s="7" t="str">
        <f ca="1">INDIRECT(ADDRESS(ROW()+(COLUMN()-2)*9+1,MATCH($A$1,'PLAN LEKCJI'!$C$3:$V$3)+2,,,"PLAN LEKCJI"))</f>
        <v>26  j.fran./ j.niem. 36</v>
      </c>
      <c r="D6" s="7" t="str">
        <f ca="1">INDIRECT(ADDRESS(ROW()+(COLUMN()-2)*9+1,MATCH($A$1,'PLAN LEKCJI'!$C$3:$V$3)+2,,,"PLAN LEKCJI"))</f>
        <v>konw. / plastyka</v>
      </c>
      <c r="E6" s="7" t="str">
        <f ca="1">INDIRECT(ADDRESS(ROW()+(COLUMN()-2)*9+1,MATCH($A$1,'PLAN LEKCJI'!$C$3:$V$3)+2,,,"PLAN LEKCJI"))</f>
        <v xml:space="preserve">j. polski   </v>
      </c>
      <c r="F6" s="7" t="str">
        <f ca="1">INDIRECT(ADDRESS(ROW()+(COLUMN()-2)*9+1,MATCH($A$1,'PLAN LEKCJI'!$C$3:$V$3)+2,,,"PLAN LEKCJI"))</f>
        <v xml:space="preserve">GEOGRAFIA  06 </v>
      </c>
    </row>
    <row r="7" spans="1:6" s="5" customFormat="1" ht="24.95" customHeight="1" x14ac:dyDescent="0.25">
      <c r="A7" s="6">
        <f t="shared" ca="1" si="0"/>
        <v>4</v>
      </c>
      <c r="B7" s="7" t="str">
        <f ca="1">INDIRECT(ADDRESS(ROW()+(COLUMN()-2)*9+1,MATCH($A$1,'PLAN LEKCJI'!$C$3:$V$3)+2,,,"PLAN LEKCJI"))</f>
        <v xml:space="preserve">j. polski   </v>
      </c>
      <c r="C7" s="7" t="str">
        <f ca="1">INDIRECT(ADDRESS(ROW()+(COLUMN()-2)*9+1,MATCH($A$1,'PLAN LEKCJI'!$C$3:$V$3)+2,,,"PLAN LEKCJI"))</f>
        <v>27   j.ang. / j.ang.  29</v>
      </c>
      <c r="D7" s="7" t="str">
        <f ca="1">INDIRECT(ADDRESS(ROW()+(COLUMN()-2)*9+1,MATCH($A$1,'PLAN LEKCJI'!$C$3:$V$3)+2,,,"PLAN LEKCJI"))</f>
        <v>konw. / plastyka</v>
      </c>
      <c r="E7" s="7" t="str">
        <f ca="1">INDIRECT(ADDRESS(ROW()+(COLUMN()-2)*9+1,MATCH($A$1,'PLAN LEKCJI'!$C$3:$V$3)+2,,,"PLAN LEKCJI"))</f>
        <v xml:space="preserve">j. polski   </v>
      </c>
      <c r="F7" s="7" t="str">
        <f ca="1">INDIRECT(ADDRESS(ROW()+(COLUMN()-2)*9+1,MATCH($A$1,'PLAN LEKCJI'!$C$3:$V$3)+2,,,"PLAN LEKCJI"))</f>
        <v>26  j.fran./ j.niem. 36</v>
      </c>
    </row>
    <row r="8" spans="1:6" s="5" customFormat="1" ht="24.95" customHeight="1" x14ac:dyDescent="0.25">
      <c r="A8" s="6">
        <f t="shared" ca="1" si="0"/>
        <v>5</v>
      </c>
      <c r="B8" s="7" t="str">
        <f ca="1">INDIRECT(ADDRESS(ROW()+(COLUMN()-2)*9+1,MATCH($A$1,'PLAN LEKCJI'!$C$3:$V$3)+2,,,"PLAN LEKCJI"))</f>
        <v xml:space="preserve">j. polski   </v>
      </c>
      <c r="C8" s="7" t="str">
        <f ca="1">INDIRECT(ADDRESS(ROW()+(COLUMN()-2)*9+1,MATCH($A$1,'PLAN LEKCJI'!$C$3:$V$3)+2,,,"PLAN LEKCJI"))</f>
        <v xml:space="preserve">religia  30 </v>
      </c>
      <c r="D8" s="7" t="str">
        <f ca="1">INDIRECT(ADDRESS(ROW()+(COLUMN()-2)*9+1,MATCH($A$1,'PLAN LEKCJI'!$C$3:$V$3)+2,,,"PLAN LEKCJI"))</f>
        <v>26  j.fran./ j.niem. 36</v>
      </c>
      <c r="E8" s="7" t="str">
        <f ca="1">INDIRECT(ADDRESS(ROW()+(COLUMN()-2)*9+1,MATCH($A$1,'PLAN LEKCJI'!$C$3:$V$3)+2,,,"PLAN LEKCJI"))</f>
        <v xml:space="preserve">matematyka  </v>
      </c>
      <c r="F8" s="7" t="str">
        <f ca="1">INDIRECT(ADDRESS(ROW()+(COLUMN()-2)*9+1,MATCH($A$1,'PLAN LEKCJI'!$C$3:$V$3)+2,,,"PLAN LEKCJI"))</f>
        <v xml:space="preserve">j. polski   </v>
      </c>
    </row>
    <row r="9" spans="1:6" s="5" customFormat="1" ht="24.95" customHeight="1" x14ac:dyDescent="0.25">
      <c r="A9" s="6">
        <f t="shared" ca="1" si="0"/>
        <v>6</v>
      </c>
      <c r="B9" s="7" t="str">
        <f ca="1">INDIRECT(ADDRESS(ROW()+(COLUMN()-2)*9+1,MATCH($A$1,'PLAN LEKCJI'!$C$3:$V$3)+2,,,"PLAN LEKCJI"))</f>
        <v>wych. fizyczne</v>
      </c>
      <c r="C9" s="7" t="str">
        <f ca="1">INDIRECT(ADDRESS(ROW()+(COLUMN()-2)*9+1,MATCH($A$1,'PLAN LEKCJI'!$C$3:$V$3)+2,,,"PLAN LEKCJI"))</f>
        <v xml:space="preserve">matematyka  </v>
      </c>
      <c r="D9" s="7" t="str">
        <f ca="1">INDIRECT(ADDRESS(ROW()+(COLUMN()-2)*9+1,MATCH($A$1,'PLAN LEKCJI'!$C$3:$V$3)+2,,,"PLAN LEKCJI"))</f>
        <v xml:space="preserve">historia </v>
      </c>
      <c r="E9" s="7" t="str">
        <f ca="1">INDIRECT(ADDRESS(ROW()+(COLUMN()-2)*9+1,MATCH($A$1,'PLAN LEKCJI'!$C$3:$V$3)+2,,,"PLAN LEKCJI"))</f>
        <v>muzyka  07</v>
      </c>
      <c r="F9" s="7" t="str">
        <f ca="1">INDIRECT(ADDRESS(ROW()+(COLUMN()-2)*9+1,MATCH($A$1,'PLAN LEKCJI'!$C$3:$V$3)+2,,,"PLAN LEKCJI"))</f>
        <v>27   j.ang. / j.ang.  29</v>
      </c>
    </row>
    <row r="10" spans="1:6" s="5" customFormat="1" ht="24.95" customHeight="1" x14ac:dyDescent="0.25">
      <c r="A10" s="6">
        <f t="shared" ca="1" si="0"/>
        <v>7</v>
      </c>
      <c r="B10" s="7" t="str">
        <f ca="1">INDIRECT(ADDRESS(ROW()+(COLUMN()-2)*9+1,MATCH($A$1,'PLAN LEKCJI'!$C$3:$V$3)+2,,,"PLAN LEKCJI"))</f>
        <v>informatyka</v>
      </c>
      <c r="C10" s="7" t="str">
        <f ca="1">INDIRECT(ADDRESS(ROW()+(COLUMN()-2)*9+1,MATCH($A$1,'PLAN LEKCJI'!$C$3:$V$3)+2,,,"PLAN LEKCJI"))</f>
        <v xml:space="preserve">historia </v>
      </c>
      <c r="D10" s="7" t="str">
        <f ca="1">INDIRECT(ADDRESS(ROW()+(COLUMN()-2)*9+1,MATCH($A$1,'PLAN LEKCJI'!$C$3:$V$3)+2,,,"PLAN LEKCJI"))</f>
        <v xml:space="preserve">j. polski   </v>
      </c>
      <c r="E10" s="7" t="str">
        <f ca="1">INDIRECT(ADDRESS(ROW()+(COLUMN()-2)*9+1,MATCH($A$1,'PLAN LEKCJI'!$C$3:$V$3)+2,,,"PLAN LEKCJI"))</f>
        <v>wych. fizyczne</v>
      </c>
      <c r="F10" s="7" t="str">
        <f ca="1">INDIRECT(ADDRESS(ROW()+(COLUMN()-2)*9+1,MATCH($A$1,'PLAN LEKCJI'!$C$3:$V$3)+2,,,"PLAN LEKCJI"))</f>
        <v xml:space="preserve">religia  30 </v>
      </c>
    </row>
    <row r="11" spans="1:6" s="5" customFormat="1" ht="24.95" customHeight="1" x14ac:dyDescent="0.25">
      <c r="A11" s="6">
        <f t="shared" ca="1" si="0"/>
        <v>8</v>
      </c>
      <c r="B11" s="7">
        <f ca="1">INDIRECT(ADDRESS(ROW()+(COLUMN()-2)*9+1,MATCH($A$1,'PLAN LEKCJI'!$C$3:$V$3)+2,,,"PLAN LEKCJI"))</f>
        <v>0</v>
      </c>
      <c r="C11" s="7">
        <f ca="1">INDIRECT(ADDRESS(ROW()+(COLUMN()-2)*9+1,MATCH($A$1,'PLAN LEKCJI'!$C$3:$V$3)+2,,,"PLAN LEKCJI"))</f>
        <v>0</v>
      </c>
      <c r="D11" s="7">
        <f ca="1">INDIRECT(ADDRESS(ROW()+(COLUMN()-2)*9+1,MATCH($A$1,'PLAN LEKCJI'!$C$3:$V$3)+2,,,"PLAN LEKCJI"))</f>
        <v>0</v>
      </c>
      <c r="E11" s="7">
        <f ca="1">INDIRECT(ADDRESS(ROW()+(COLUMN()-2)*9+1,MATCH($A$1,'PLAN LEKCJI'!$C$3:$V$3)+2,,,"PLAN LEKCJI"))</f>
        <v>0</v>
      </c>
      <c r="F11" s="7">
        <f ca="1">INDIRECT(ADDRESS(ROW()+(COLUMN()-2)*9+1,MATCH($A$1,'PLAN LEKCJI'!$C$3:$V$3)+2,,,"PLAN LEKCJI"))</f>
        <v>0</v>
      </c>
    </row>
  </sheetData>
  <mergeCells count="1">
    <mergeCell ref="B1:F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7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F11"/>
  <sheetViews>
    <sheetView workbookViewId="0">
      <selection activeCell="C13" sqref="C13"/>
    </sheetView>
  </sheetViews>
  <sheetFormatPr defaultRowHeight="15" x14ac:dyDescent="0.25"/>
  <cols>
    <col min="1" max="1" width="12.7109375" customWidth="1"/>
    <col min="2" max="6" width="35.7109375" customWidth="1"/>
  </cols>
  <sheetData>
    <row r="1" spans="1:6" ht="31.5" x14ac:dyDescent="0.25">
      <c r="A1" s="2" t="s">
        <v>23</v>
      </c>
      <c r="B1" s="157" t="str">
        <f>'PLAN LEKCJI'!$I$1</f>
        <v xml:space="preserve">    PLAN LEKCJI semestr I - rok szkolny 2025/2026</v>
      </c>
      <c r="C1" s="157"/>
      <c r="D1" s="157"/>
      <c r="E1" s="157"/>
      <c r="F1" s="157"/>
    </row>
    <row r="2" spans="1:6" ht="15" customHeight="1" x14ac:dyDescent="0.25">
      <c r="A2" s="1"/>
      <c r="C2" s="1"/>
      <c r="D2" s="1"/>
      <c r="E2" s="1"/>
      <c r="F2" s="1"/>
    </row>
    <row r="3" spans="1:6" s="5" customFormat="1" ht="24.95" customHeight="1" x14ac:dyDescent="0.25">
      <c r="A3" s="3" t="s">
        <v>54</v>
      </c>
      <c r="B3" s="4" t="s">
        <v>55</v>
      </c>
      <c r="C3" s="4" t="s">
        <v>56</v>
      </c>
      <c r="D3" s="4" t="s">
        <v>57</v>
      </c>
      <c r="E3" s="4" t="s">
        <v>58</v>
      </c>
      <c r="F3" s="4" t="s">
        <v>59</v>
      </c>
    </row>
    <row r="4" spans="1:6" s="5" customFormat="1" ht="24.95" customHeight="1" x14ac:dyDescent="0.25">
      <c r="A4" s="6">
        <f ca="1">INDIRECT(ADDRESS(ROW()+1,2,,,"PLAN LEKCJI"))</f>
        <v>1</v>
      </c>
      <c r="B4" s="7" t="str">
        <f ca="1">INDIRECT(ADDRESS(ROW()+(COLUMN()-2)*9+1,MATCH($A$1,'PLAN LEKCJI'!$C$3:$V$3)+2,,,"PLAN LEKCJI"))</f>
        <v xml:space="preserve">GEOGRAFIA  06 </v>
      </c>
      <c r="C4" s="7" t="str">
        <f ca="1">INDIRECT(ADDRESS(ROW()+(COLUMN()-2)*9+1,MATCH($A$1,'PLAN LEKCJI'!$C$3:$V$3)+2,,,"PLAN LEKCJI"))</f>
        <v>26  j.fran./ j.niem. 36</v>
      </c>
      <c r="D4" s="7" t="str">
        <f ca="1">INDIRECT(ADDRESS(ROW()+(COLUMN()-2)*9+1,MATCH($A$1,'PLAN LEKCJI'!$C$3:$V$3)+2,,,"PLAN LEKCJI"))</f>
        <v>BIOLOGIA  32</v>
      </c>
      <c r="E4" s="7" t="str">
        <f ca="1">INDIRECT(ADDRESS(ROW()+(COLUMN()-2)*9+1,MATCH($A$1,'PLAN LEKCJI'!$C$3:$V$3)+2,,,"PLAN LEKCJI"))</f>
        <v>konw. / informat.</v>
      </c>
      <c r="F4" s="7" t="str">
        <f ca="1">INDIRECT(ADDRESS(ROW()+(COLUMN()-2)*9+1,MATCH($A$1,'PLAN LEKCJI'!$C$3:$V$3)+2,,,"PLAN LEKCJI"))</f>
        <v xml:space="preserve">GW   </v>
      </c>
    </row>
    <row r="5" spans="1:6" s="5" customFormat="1" ht="24.95" customHeight="1" x14ac:dyDescent="0.25">
      <c r="A5" s="6">
        <f t="shared" ref="A5:A11" ca="1" si="0">INDIRECT(ADDRESS(ROW()+1,2,,,"PLAN LEKCJI"))</f>
        <v>2</v>
      </c>
      <c r="B5" s="7" t="str">
        <f ca="1">INDIRECT(ADDRESS(ROW()+(COLUMN()-2)*9+1,MATCH($A$1,'PLAN LEKCJI'!$C$3:$V$3)+2,,,"PLAN LEKCJI"))</f>
        <v xml:space="preserve">j. polski  </v>
      </c>
      <c r="C5" s="7" t="str">
        <f ca="1">INDIRECT(ADDRESS(ROW()+(COLUMN()-2)*9+1,MATCH($A$1,'PLAN LEKCJI'!$C$3:$V$3)+2,,,"PLAN LEKCJI"))</f>
        <v>wych. fizyczne</v>
      </c>
      <c r="D5" s="7" t="str">
        <f ca="1">INDIRECT(ADDRESS(ROW()+(COLUMN()-2)*9+1,MATCH($A$1,'PLAN LEKCJI'!$C$3:$V$3)+2,,,"PLAN LEKCJI"))</f>
        <v>26  j.fran./ j.niem. 36</v>
      </c>
      <c r="E5" s="7" t="str">
        <f ca="1">INDIRECT(ADDRESS(ROW()+(COLUMN()-2)*9+1,MATCH($A$1,'PLAN LEKCJI'!$C$3:$V$3)+2,,,"PLAN LEKCJI"))</f>
        <v>konw. / informat.</v>
      </c>
      <c r="F5" s="7" t="str">
        <f ca="1">INDIRECT(ADDRESS(ROW()+(COLUMN()-2)*9+1,MATCH($A$1,'PLAN LEKCJI'!$C$3:$V$3)+2,,,"PLAN LEKCJI"))</f>
        <v xml:space="preserve">GEOGRAFIA  06 </v>
      </c>
    </row>
    <row r="6" spans="1:6" s="5" customFormat="1" ht="24.95" customHeight="1" x14ac:dyDescent="0.25">
      <c r="A6" s="6">
        <f t="shared" ca="1" si="0"/>
        <v>3</v>
      </c>
      <c r="B6" s="7" t="str">
        <f ca="1">INDIRECT(ADDRESS(ROW()+(COLUMN()-2)*9+1,MATCH($A$1,'PLAN LEKCJI'!$C$3:$V$3)+2,,,"PLAN LEKCJI"))</f>
        <v xml:space="preserve">j. polski  </v>
      </c>
      <c r="C6" s="7" t="str">
        <f ca="1">INDIRECT(ADDRESS(ROW()+(COLUMN()-2)*9+1,MATCH($A$1,'PLAN LEKCJI'!$C$3:$V$3)+2,,,"PLAN LEKCJI"))</f>
        <v>27   j.ang. / j.ang.  29</v>
      </c>
      <c r="D6" s="7" t="str">
        <f ca="1">INDIRECT(ADDRESS(ROW()+(COLUMN()-2)*9+1,MATCH($A$1,'PLAN LEKCJI'!$C$3:$V$3)+2,,,"PLAN LEKCJI"))</f>
        <v xml:space="preserve">j. polski  </v>
      </c>
      <c r="E6" s="7" t="str">
        <f ca="1">INDIRECT(ADDRESS(ROW()+(COLUMN()-2)*9+1,MATCH($A$1,'PLAN LEKCJI'!$C$3:$V$3)+2,,,"PLAN LEKCJI"))</f>
        <v>27   j.ang. / j.ang.  29</v>
      </c>
      <c r="F6" s="7" t="str">
        <f ca="1">INDIRECT(ADDRESS(ROW()+(COLUMN()-2)*9+1,MATCH($A$1,'PLAN LEKCJI'!$C$3:$V$3)+2,,,"PLAN LEKCJI"))</f>
        <v xml:space="preserve">religia  30 </v>
      </c>
    </row>
    <row r="7" spans="1:6" s="5" customFormat="1" ht="24.95" customHeight="1" x14ac:dyDescent="0.25">
      <c r="A7" s="6">
        <f t="shared" ca="1" si="0"/>
        <v>4</v>
      </c>
      <c r="B7" s="7" t="str">
        <f ca="1">INDIRECT(ADDRESS(ROW()+(COLUMN()-2)*9+1,MATCH($A$1,'PLAN LEKCJI'!$C$3:$V$3)+2,,,"PLAN LEKCJI"))</f>
        <v xml:space="preserve">religia  30 </v>
      </c>
      <c r="C7" s="7" t="str">
        <f ca="1">INDIRECT(ADDRESS(ROW()+(COLUMN()-2)*9+1,MATCH($A$1,'PLAN LEKCJI'!$C$3:$V$3)+2,,,"PLAN LEKCJI"))</f>
        <v xml:space="preserve">j. polski  </v>
      </c>
      <c r="D7" s="7" t="str">
        <f ca="1">INDIRECT(ADDRESS(ROW()+(COLUMN()-2)*9+1,MATCH($A$1,'PLAN LEKCJI'!$C$3:$V$3)+2,,,"PLAN LEKCJI"))</f>
        <v>TAŃCE</v>
      </c>
      <c r="E7" s="7" t="str">
        <f ca="1">INDIRECT(ADDRESS(ROW()+(COLUMN()-2)*9+1,MATCH($A$1,'PLAN LEKCJI'!$C$3:$V$3)+2,,,"PLAN LEKCJI"))</f>
        <v>muzyka  07</v>
      </c>
      <c r="F7" s="7" t="str">
        <f ca="1">INDIRECT(ADDRESS(ROW()+(COLUMN()-2)*9+1,MATCH($A$1,'PLAN LEKCJI'!$C$3:$V$3)+2,,,"PLAN LEKCJI"))</f>
        <v>27   j.ang. / j.ang.  29</v>
      </c>
    </row>
    <row r="8" spans="1:6" s="5" customFormat="1" ht="24.95" customHeight="1" x14ac:dyDescent="0.25">
      <c r="A8" s="6">
        <f t="shared" ca="1" si="0"/>
        <v>5</v>
      </c>
      <c r="B8" s="7" t="str">
        <f ca="1">INDIRECT(ADDRESS(ROW()+(COLUMN()-2)*9+1,MATCH($A$1,'PLAN LEKCJI'!$C$3:$V$3)+2,,,"PLAN LEKCJI"))</f>
        <v>matematyka  33, 14</v>
      </c>
      <c r="C8" s="7" t="str">
        <f ca="1">INDIRECT(ADDRESS(ROW()+(COLUMN()-2)*9+1,MATCH($A$1,'PLAN LEKCJI'!$C$3:$V$3)+2,,,"PLAN LEKCJI"))</f>
        <v xml:space="preserve">historia </v>
      </c>
      <c r="D8" s="7" t="str">
        <f ca="1">INDIRECT(ADDRESS(ROW()+(COLUMN()-2)*9+1,MATCH($A$1,'PLAN LEKCJI'!$C$3:$V$3)+2,,,"PLAN LEKCJI"))</f>
        <v>matematyka  33, 14</v>
      </c>
      <c r="E8" s="7" t="str">
        <f ca="1">INDIRECT(ADDRESS(ROW()+(COLUMN()-2)*9+1,MATCH($A$1,'PLAN LEKCJI'!$C$3:$V$3)+2,,,"PLAN LEKCJI"))</f>
        <v xml:space="preserve">j. polski  </v>
      </c>
      <c r="F8" s="7" t="str">
        <f ca="1">INDIRECT(ADDRESS(ROW()+(COLUMN()-2)*9+1,MATCH($A$1,'PLAN LEKCJI'!$C$3:$V$3)+2,,,"PLAN LEKCJI"))</f>
        <v>26  j.fran./ j.niem. 36</v>
      </c>
    </row>
    <row r="9" spans="1:6" s="5" customFormat="1" ht="24.95" customHeight="1" x14ac:dyDescent="0.25">
      <c r="A9" s="6">
        <f t="shared" ca="1" si="0"/>
        <v>6</v>
      </c>
      <c r="B9" s="7" t="str">
        <f ca="1">INDIRECT(ADDRESS(ROW()+(COLUMN()-2)*9+1,MATCH($A$1,'PLAN LEKCJI'!$C$3:$V$3)+2,,,"PLAN LEKCJI"))</f>
        <v>wych. fizyczne</v>
      </c>
      <c r="C9" s="7" t="str">
        <f ca="1">INDIRECT(ADDRESS(ROW()+(COLUMN()-2)*9+1,MATCH($A$1,'PLAN LEKCJI'!$C$3:$V$3)+2,,,"PLAN LEKCJI"))</f>
        <v>matematyka  33, 14</v>
      </c>
      <c r="D9" s="7" t="str">
        <f ca="1">INDIRECT(ADDRESS(ROW()+(COLUMN()-2)*9+1,MATCH($A$1,'PLAN LEKCJI'!$C$3:$V$3)+2,,,"PLAN LEKCJI"))</f>
        <v xml:space="preserve">technika </v>
      </c>
      <c r="E9" s="7" t="str">
        <f ca="1">INDIRECT(ADDRESS(ROW()+(COLUMN()-2)*9+1,MATCH($A$1,'PLAN LEKCJI'!$C$3:$V$3)+2,,,"PLAN LEKCJI"))</f>
        <v xml:space="preserve">j. polski  </v>
      </c>
      <c r="F9" s="7" t="str">
        <f ca="1">INDIRECT(ADDRESS(ROW()+(COLUMN()-2)*9+1,MATCH($A$1,'PLAN LEKCJI'!$C$3:$V$3)+2,,,"PLAN LEKCJI"))</f>
        <v>PLASTYKA</v>
      </c>
    </row>
    <row r="10" spans="1:6" s="5" customFormat="1" ht="24.95" customHeight="1" x14ac:dyDescent="0.25">
      <c r="A10" s="6">
        <f t="shared" ca="1" si="0"/>
        <v>7</v>
      </c>
      <c r="B10" s="7" t="str">
        <f ca="1">INDIRECT(ADDRESS(ROW()+(COLUMN()-2)*9+1,MATCH($A$1,'PLAN LEKCJI'!$C$3:$V$3)+2,,,"PLAN LEKCJI"))</f>
        <v>27   j.ang. / j.ang.  29</v>
      </c>
      <c r="C10" s="7" t="str">
        <f ca="1">INDIRECT(ADDRESS(ROW()+(COLUMN()-2)*9+1,MATCH($A$1,'PLAN LEKCJI'!$C$3:$V$3)+2,,,"PLAN LEKCJI"))</f>
        <v>matematyka  33, 14</v>
      </c>
      <c r="D10" s="7" t="str">
        <f ca="1">INDIRECT(ADDRESS(ROW()+(COLUMN()-2)*9+1,MATCH($A$1,'PLAN LEKCJI'!$C$3:$V$3)+2,,,"PLAN LEKCJI"))</f>
        <v xml:space="preserve">historia </v>
      </c>
      <c r="E10" s="7" t="str">
        <f ca="1">INDIRECT(ADDRESS(ROW()+(COLUMN()-2)*9+1,MATCH($A$1,'PLAN LEKCJI'!$C$3:$V$3)+2,,,"PLAN LEKCJI"))</f>
        <v>wych. fizyczne</v>
      </c>
      <c r="F10" s="7" t="str">
        <f ca="1">INDIRECT(ADDRESS(ROW()+(COLUMN()-2)*9+1,MATCH($A$1,'PLAN LEKCJI'!$C$3:$V$3)+2,,,"PLAN LEKCJI"))</f>
        <v>matematyka  33, 14</v>
      </c>
    </row>
    <row r="11" spans="1:6" s="5" customFormat="1" ht="24.95" customHeight="1" x14ac:dyDescent="0.25">
      <c r="A11" s="6">
        <f t="shared" ca="1" si="0"/>
        <v>8</v>
      </c>
      <c r="B11" s="7">
        <f ca="1">INDIRECT(ADDRESS(ROW()+(COLUMN()-2)*9+1,MATCH($A$1,'PLAN LEKCJI'!$C$3:$V$3)+2,,,"PLAN LEKCJI"))</f>
        <v>0</v>
      </c>
      <c r="C11" s="7">
        <f ca="1">INDIRECT(ADDRESS(ROW()+(COLUMN()-2)*9+1,MATCH($A$1,'PLAN LEKCJI'!$C$3:$V$3)+2,,,"PLAN LEKCJI"))</f>
        <v>0</v>
      </c>
      <c r="D11" s="7">
        <f ca="1">INDIRECT(ADDRESS(ROW()+(COLUMN()-2)*9+1,MATCH($A$1,'PLAN LEKCJI'!$C$3:$V$3)+2,,,"PLAN LEKCJI"))</f>
        <v>0</v>
      </c>
      <c r="E11" s="7">
        <f ca="1">INDIRECT(ADDRESS(ROW()+(COLUMN()-2)*9+1,MATCH($A$1,'PLAN LEKCJI'!$C$3:$V$3)+2,,,"PLAN LEKCJI"))</f>
        <v>0</v>
      </c>
      <c r="F11" s="7" t="str">
        <f ca="1">INDIRECT(ADDRESS(ROW()+(COLUMN()-2)*9+1,MATCH($A$1,'PLAN LEKCJI'!$C$3:$V$3)+2,,,"PLAN LEKCJI"))</f>
        <v xml:space="preserve">    </v>
      </c>
    </row>
  </sheetData>
  <mergeCells count="1">
    <mergeCell ref="B1:F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F11"/>
  <sheetViews>
    <sheetView workbookViewId="0">
      <selection activeCell="D16" sqref="D16"/>
    </sheetView>
  </sheetViews>
  <sheetFormatPr defaultRowHeight="15" x14ac:dyDescent="0.25"/>
  <cols>
    <col min="1" max="1" width="12.7109375" customWidth="1"/>
    <col min="2" max="6" width="35.7109375" customWidth="1"/>
  </cols>
  <sheetData>
    <row r="1" spans="1:6" ht="31.5" x14ac:dyDescent="0.25">
      <c r="A1" s="2" t="s">
        <v>24</v>
      </c>
      <c r="B1" s="157" t="str">
        <f>'PLAN LEKCJI'!$I$1</f>
        <v xml:space="preserve">    PLAN LEKCJI semestr I - rok szkolny 2025/2026</v>
      </c>
      <c r="C1" s="157"/>
      <c r="D1" s="157"/>
      <c r="E1" s="157"/>
      <c r="F1" s="157"/>
    </row>
    <row r="2" spans="1:6" ht="15" customHeight="1" x14ac:dyDescent="0.25">
      <c r="A2" s="1"/>
      <c r="C2" s="1"/>
      <c r="D2" s="1"/>
      <c r="E2" s="1"/>
      <c r="F2" s="1"/>
    </row>
    <row r="3" spans="1:6" s="5" customFormat="1" ht="24.95" customHeight="1" x14ac:dyDescent="0.25">
      <c r="A3" s="3" t="s">
        <v>54</v>
      </c>
      <c r="B3" s="4" t="s">
        <v>55</v>
      </c>
      <c r="C3" s="4" t="s">
        <v>56</v>
      </c>
      <c r="D3" s="4" t="s">
        <v>57</v>
      </c>
      <c r="E3" s="4" t="s">
        <v>58</v>
      </c>
      <c r="F3" s="4" t="s">
        <v>59</v>
      </c>
    </row>
    <row r="4" spans="1:6" s="5" customFormat="1" ht="24.95" customHeight="1" x14ac:dyDescent="0.25">
      <c r="A4" s="6">
        <f ca="1">INDIRECT(ADDRESS(ROW()+1,2,,,"PLAN LEKCJI"))</f>
        <v>1</v>
      </c>
      <c r="B4" s="7" t="str">
        <f ca="1">INDIRECT(ADDRESS(ROW()+(COLUMN()-2)*9+1,MATCH($A$1,'PLAN LEKCJI'!$C$3:$V$3)+2,,,"PLAN LEKCJI"))</f>
        <v xml:space="preserve">matematyka  31, 33, 22 </v>
      </c>
      <c r="C4" s="7" t="str">
        <f ca="1">INDIRECT(ADDRESS(ROW()+(COLUMN()-2)*9+1,MATCH($A$1,'PLAN LEKCJI'!$C$3:$V$3)+2,,,"PLAN LEKCJI"))</f>
        <v xml:space="preserve">matematyka  31, 33, 22 </v>
      </c>
      <c r="D4" s="7" t="str">
        <f ca="1">INDIRECT(ADDRESS(ROW()+(COLUMN()-2)*9+1,MATCH($A$1,'PLAN LEKCJI'!$C$3:$V$3)+2,,,"PLAN LEKCJI"))</f>
        <v xml:space="preserve">j. polski  </v>
      </c>
      <c r="E4" s="7" t="str">
        <f ca="1">INDIRECT(ADDRESS(ROW()+(COLUMN()-2)*9+1,MATCH($A$1,'PLAN LEKCJI'!$C$3:$V$3)+2,,,"PLAN LEKCJI"))</f>
        <v xml:space="preserve">GEOGRAFIA  </v>
      </c>
      <c r="F4" s="7" t="str">
        <f ca="1">INDIRECT(ADDRESS(ROW()+(COLUMN()-2)*9+1,MATCH($A$1,'PLAN LEKCJI'!$C$3:$V$3)+2,,,"PLAN LEKCJI"))</f>
        <v xml:space="preserve">GW   </v>
      </c>
    </row>
    <row r="5" spans="1:6" s="5" customFormat="1" ht="24.95" customHeight="1" x14ac:dyDescent="0.25">
      <c r="A5" s="6">
        <f t="shared" ref="A5:A11" ca="1" si="0">INDIRECT(ADDRESS(ROW()+1,2,,,"PLAN LEKCJI"))</f>
        <v>2</v>
      </c>
      <c r="B5" s="7" t="str">
        <f ca="1">INDIRECT(ADDRESS(ROW()+(COLUMN()-2)*9+1,MATCH($A$1,'PLAN LEKCJI'!$C$3:$V$3)+2,,,"PLAN LEKCJI"))</f>
        <v>27  j.ang. / j.niem. 36</v>
      </c>
      <c r="C5" s="7" t="str">
        <f ca="1">INDIRECT(ADDRESS(ROW()+(COLUMN()-2)*9+1,MATCH($A$1,'PLAN LEKCJI'!$C$3:$V$3)+2,,,"PLAN LEKCJI"))</f>
        <v>BIOLOGIA  32</v>
      </c>
      <c r="D5" s="7" t="str">
        <f ca="1">INDIRECT(ADDRESS(ROW()+(COLUMN()-2)*9+1,MATCH($A$1,'PLAN LEKCJI'!$C$3:$V$3)+2,,,"PLAN LEKCJI"))</f>
        <v xml:space="preserve">j. polski  </v>
      </c>
      <c r="E5" s="7" t="str">
        <f ca="1">INDIRECT(ADDRESS(ROW()+(COLUMN()-2)*9+1,MATCH($A$1,'PLAN LEKCJI'!$C$3:$V$3)+2,,,"PLAN LEKCJI"))</f>
        <v>muzyka  07</v>
      </c>
      <c r="F5" s="7" t="str">
        <f ca="1">INDIRECT(ADDRESS(ROW()+(COLUMN()-2)*9+1,MATCH($A$1,'PLAN LEKCJI'!$C$3:$V$3)+2,,,"PLAN LEKCJI"))</f>
        <v>26  j.fran.  / j.ang. 27</v>
      </c>
    </row>
    <row r="6" spans="1:6" s="5" customFormat="1" ht="24.95" customHeight="1" x14ac:dyDescent="0.25">
      <c r="A6" s="6">
        <f t="shared" ca="1" si="0"/>
        <v>3</v>
      </c>
      <c r="B6" s="7" t="str">
        <f ca="1">INDIRECT(ADDRESS(ROW()+(COLUMN()-2)*9+1,MATCH($A$1,'PLAN LEKCJI'!$C$3:$V$3)+2,,,"PLAN LEKCJI"))</f>
        <v>26  j.fran.  / j.ang. 27</v>
      </c>
      <c r="C6" s="7" t="str">
        <f ca="1">INDIRECT(ADDRESS(ROW()+(COLUMN()-2)*9+1,MATCH($A$1,'PLAN LEKCJI'!$C$3:$V$3)+2,,,"PLAN LEKCJI"))</f>
        <v xml:space="preserve">j. polski  </v>
      </c>
      <c r="D6" s="7" t="str">
        <f ca="1">INDIRECT(ADDRESS(ROW()+(COLUMN()-2)*9+1,MATCH($A$1,'PLAN LEKCJI'!$C$3:$V$3)+2,,,"PLAN LEKCJI"))</f>
        <v xml:space="preserve">religia  </v>
      </c>
      <c r="E6" s="7" t="str">
        <f ca="1">INDIRECT(ADDRESS(ROW()+(COLUMN()-2)*9+1,MATCH($A$1,'PLAN LEKCJI'!$C$3:$V$3)+2,,,"PLAN LEKCJI"))</f>
        <v>wych. fizyczne</v>
      </c>
      <c r="F6" s="7" t="str">
        <f ca="1">INDIRECT(ADDRESS(ROW()+(COLUMN()-2)*9+1,MATCH($A$1,'PLAN LEKCJI'!$C$3:$V$3)+2,,,"PLAN LEKCJI"))</f>
        <v>27  j.ang. / j.niem. 36</v>
      </c>
    </row>
    <row r="7" spans="1:6" s="5" customFormat="1" ht="24.95" customHeight="1" x14ac:dyDescent="0.25">
      <c r="A7" s="6">
        <f t="shared" ca="1" si="0"/>
        <v>4</v>
      </c>
      <c r="B7" s="7" t="str">
        <f ca="1">INDIRECT(ADDRESS(ROW()+(COLUMN()-2)*9+1,MATCH($A$1,'PLAN LEKCJI'!$C$3:$V$3)+2,,,"PLAN LEKCJI"))</f>
        <v>wych. fizyczne</v>
      </c>
      <c r="C7" s="7" t="str">
        <f ca="1">INDIRECT(ADDRESS(ROW()+(COLUMN()-2)*9+1,MATCH($A$1,'PLAN LEKCJI'!$C$3:$V$3)+2,,,"PLAN LEKCJI"))</f>
        <v xml:space="preserve">historia </v>
      </c>
      <c r="D7" s="7" t="str">
        <f ca="1">INDIRECT(ADDRESS(ROW()+(COLUMN()-2)*9+1,MATCH($A$1,'PLAN LEKCJI'!$C$3:$V$3)+2,,,"PLAN LEKCJI"))</f>
        <v xml:space="preserve">religia  </v>
      </c>
      <c r="E7" s="7" t="str">
        <f ca="1">INDIRECT(ADDRESS(ROW()+(COLUMN()-2)*9+1,MATCH($A$1,'PLAN LEKCJI'!$C$3:$V$3)+2,,,"PLAN LEKCJI"))</f>
        <v xml:space="preserve">j. polski  </v>
      </c>
      <c r="F7" s="7" t="str">
        <f ca="1">INDIRECT(ADDRESS(ROW()+(COLUMN()-2)*9+1,MATCH($A$1,'PLAN LEKCJI'!$C$3:$V$3)+2,,,"PLAN LEKCJI"))</f>
        <v>wych. fizyczne</v>
      </c>
    </row>
    <row r="8" spans="1:6" s="5" customFormat="1" ht="24.95" customHeight="1" x14ac:dyDescent="0.25">
      <c r="A8" s="6">
        <f t="shared" ca="1" si="0"/>
        <v>5</v>
      </c>
      <c r="B8" s="7" t="str">
        <f ca="1">INDIRECT(ADDRESS(ROW()+(COLUMN()-2)*9+1,MATCH($A$1,'PLAN LEKCJI'!$C$3:$V$3)+2,,,"PLAN LEKCJI"))</f>
        <v xml:space="preserve">j. polski  </v>
      </c>
      <c r="C8" s="7" t="str">
        <f ca="1">INDIRECT(ADDRESS(ROW()+(COLUMN()-2)*9+1,MATCH($A$1,'PLAN LEKCJI'!$C$3:$V$3)+2,,,"PLAN LEKCJI"))</f>
        <v>informatyka</v>
      </c>
      <c r="D8" s="7" t="str">
        <f ca="1">INDIRECT(ADDRESS(ROW()+(COLUMN()-2)*9+1,MATCH($A$1,'PLAN LEKCJI'!$C$3:$V$3)+2,,,"PLAN LEKCJI"))</f>
        <v xml:space="preserve">historia </v>
      </c>
      <c r="E8" s="7" t="str">
        <f ca="1">INDIRECT(ADDRESS(ROW()+(COLUMN()-2)*9+1,MATCH($A$1,'PLAN LEKCJI'!$C$3:$V$3)+2,,,"PLAN LEKCJI"))</f>
        <v>TAŃCE</v>
      </c>
      <c r="F8" s="7" t="str">
        <f ca="1">INDIRECT(ADDRESS(ROW()+(COLUMN()-2)*9+1,MATCH($A$1,'PLAN LEKCJI'!$C$3:$V$3)+2,,,"PLAN LEKCJI"))</f>
        <v xml:space="preserve">matematyka  31, 33, 22 </v>
      </c>
    </row>
    <row r="9" spans="1:6" s="5" customFormat="1" ht="24.95" customHeight="1" x14ac:dyDescent="0.25">
      <c r="A9" s="6">
        <f t="shared" ca="1" si="0"/>
        <v>6</v>
      </c>
      <c r="B9" s="7" t="str">
        <f ca="1">INDIRECT(ADDRESS(ROW()+(COLUMN()-2)*9+1,MATCH($A$1,'PLAN LEKCJI'!$C$3:$V$3)+2,,,"PLAN LEKCJI"))</f>
        <v xml:space="preserve">j. polski  </v>
      </c>
      <c r="C9" s="7" t="str">
        <f ca="1">INDIRECT(ADDRESS(ROW()+(COLUMN()-2)*9+1,MATCH($A$1,'PLAN LEKCJI'!$C$3:$V$3)+2,,,"PLAN LEKCJI"))</f>
        <v xml:space="preserve">j.ang. / konw. </v>
      </c>
      <c r="D9" s="7" t="str">
        <f ca="1">INDIRECT(ADDRESS(ROW()+(COLUMN()-2)*9+1,MATCH($A$1,'PLAN LEKCJI'!$C$3:$V$3)+2,,,"PLAN LEKCJI"))</f>
        <v xml:space="preserve">matematyka  31, 33, 22 </v>
      </c>
      <c r="E9" s="7" t="str">
        <f ca="1">INDIRECT(ADDRESS(ROW()+(COLUMN()-2)*9+1,MATCH($A$1,'PLAN LEKCJI'!$C$3:$V$3)+2,,,"PLAN LEKCJI"))</f>
        <v>26  j.fran.  / j.ang. 27</v>
      </c>
      <c r="F9" s="7" t="str">
        <f ca="1">INDIRECT(ADDRESS(ROW()+(COLUMN()-2)*9+1,MATCH($A$1,'PLAN LEKCJI'!$C$3:$V$3)+2,,,"PLAN LEKCJI"))</f>
        <v>WDŻ</v>
      </c>
    </row>
    <row r="10" spans="1:6" s="5" customFormat="1" ht="24.95" customHeight="1" x14ac:dyDescent="0.25">
      <c r="A10" s="6">
        <f t="shared" ca="1" si="0"/>
        <v>7</v>
      </c>
      <c r="B10" s="7" t="str">
        <f ca="1">INDIRECT(ADDRESS(ROW()+(COLUMN()-2)*9+1,MATCH($A$1,'PLAN LEKCJI'!$C$3:$V$3)+2,,,"PLAN LEKCJI"))</f>
        <v xml:space="preserve">matematyka  31, 33, 22 </v>
      </c>
      <c r="C10" s="7" t="str">
        <f ca="1">INDIRECT(ADDRESS(ROW()+(COLUMN()-2)*9+1,MATCH($A$1,'PLAN LEKCJI'!$C$3:$V$3)+2,,,"PLAN LEKCJI"))</f>
        <v xml:space="preserve">j.ang. / konw. </v>
      </c>
      <c r="D10" s="7" t="str">
        <f ca="1">INDIRECT(ADDRESS(ROW()+(COLUMN()-2)*9+1,MATCH($A$1,'PLAN LEKCJI'!$C$3:$V$3)+2,,,"PLAN LEKCJI"))</f>
        <v xml:space="preserve">technika </v>
      </c>
      <c r="E10" s="7" t="str">
        <f ca="1">INDIRECT(ADDRESS(ROW()+(COLUMN()-2)*9+1,MATCH($A$1,'PLAN LEKCJI'!$C$3:$V$3)+2,,,"PLAN LEKCJI"))</f>
        <v>27  j.ang. / j.niem. 36</v>
      </c>
      <c r="F10" s="7" t="str">
        <f ca="1">INDIRECT(ADDRESS(ROW()+(COLUMN()-2)*9+1,MATCH($A$1,'PLAN LEKCJI'!$C$3:$V$3)+2,,,"PLAN LEKCJI"))</f>
        <v>BIOLOGIA  32</v>
      </c>
    </row>
    <row r="11" spans="1:6" s="5" customFormat="1" ht="24.95" customHeight="1" x14ac:dyDescent="0.25">
      <c r="A11" s="6">
        <f t="shared" ca="1" si="0"/>
        <v>8</v>
      </c>
      <c r="B11" s="7">
        <f ca="1">INDIRECT(ADDRESS(ROW()+(COLUMN()-2)*9+1,MATCH($A$1,'PLAN LEKCJI'!$C$3:$V$3)+2,,,"PLAN LEKCJI"))</f>
        <v>0</v>
      </c>
      <c r="C11" s="7">
        <f ca="1">INDIRECT(ADDRESS(ROW()+(COLUMN()-2)*9+1,MATCH($A$1,'PLAN LEKCJI'!$C$3:$V$3)+2,,,"PLAN LEKCJI"))</f>
        <v>0</v>
      </c>
      <c r="D11" s="7">
        <f ca="1">INDIRECT(ADDRESS(ROW()+(COLUMN()-2)*9+1,MATCH($A$1,'PLAN LEKCJI'!$C$3:$V$3)+2,,,"PLAN LEKCJI"))</f>
        <v>0</v>
      </c>
      <c r="E11" s="7">
        <f ca="1">INDIRECT(ADDRESS(ROW()+(COLUMN()-2)*9+1,MATCH($A$1,'PLAN LEKCJI'!$C$3:$V$3)+2,,,"PLAN LEKCJI"))</f>
        <v>0</v>
      </c>
      <c r="F11" s="7">
        <f ca="1">INDIRECT(ADDRESS(ROW()+(COLUMN()-2)*9+1,MATCH($A$1,'PLAN LEKCJI'!$C$3:$V$3)+2,,,"PLAN LEKCJI"))</f>
        <v>0</v>
      </c>
    </row>
  </sheetData>
  <mergeCells count="1">
    <mergeCell ref="B1:F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F11"/>
  <sheetViews>
    <sheetView workbookViewId="0">
      <selection activeCell="D20" sqref="D20"/>
    </sheetView>
  </sheetViews>
  <sheetFormatPr defaultRowHeight="15" x14ac:dyDescent="0.25"/>
  <cols>
    <col min="1" max="1" width="12.7109375" customWidth="1"/>
    <col min="2" max="6" width="35.7109375" customWidth="1"/>
  </cols>
  <sheetData>
    <row r="1" spans="1:6" ht="31.5" x14ac:dyDescent="0.25">
      <c r="A1" s="2" t="s">
        <v>25</v>
      </c>
      <c r="B1" s="157" t="str">
        <f>'PLAN LEKCJI'!$I$1</f>
        <v xml:space="preserve">    PLAN LEKCJI semestr I - rok szkolny 2025/2026</v>
      </c>
      <c r="C1" s="157"/>
      <c r="D1" s="157"/>
      <c r="E1" s="157"/>
      <c r="F1" s="157"/>
    </row>
    <row r="2" spans="1:6" ht="15" customHeight="1" x14ac:dyDescent="0.25">
      <c r="A2" s="1"/>
      <c r="C2" s="1"/>
      <c r="D2" s="1"/>
      <c r="E2" s="1"/>
      <c r="F2" s="1"/>
    </row>
    <row r="3" spans="1:6" s="5" customFormat="1" ht="24.95" customHeight="1" x14ac:dyDescent="0.25">
      <c r="A3" s="3" t="s">
        <v>54</v>
      </c>
      <c r="B3" s="4" t="s">
        <v>55</v>
      </c>
      <c r="C3" s="4" t="s">
        <v>56</v>
      </c>
      <c r="D3" s="4" t="s">
        <v>57</v>
      </c>
      <c r="E3" s="4" t="s">
        <v>58</v>
      </c>
      <c r="F3" s="4" t="s">
        <v>59</v>
      </c>
    </row>
    <row r="4" spans="1:6" s="5" customFormat="1" ht="24.95" customHeight="1" x14ac:dyDescent="0.25">
      <c r="A4" s="6">
        <f ca="1">INDIRECT(ADDRESS(ROW()+1,2,,,"PLAN LEKCJI"))</f>
        <v>1</v>
      </c>
      <c r="B4" s="7" t="str">
        <f ca="1">INDIRECT(ADDRESS(ROW()+(COLUMN()-2)*9+1,MATCH($A$1,'PLAN LEKCJI'!$C$3:$V$3)+2,,,"PLAN LEKCJI"))</f>
        <v xml:space="preserve">matematyka  31, 33, 22 </v>
      </c>
      <c r="C4" s="7" t="str">
        <f ca="1">INDIRECT(ADDRESS(ROW()+(COLUMN()-2)*9+1,MATCH($A$1,'PLAN LEKCJI'!$C$3:$V$3)+2,,,"PLAN LEKCJI"))</f>
        <v xml:space="preserve">matematyka  31, 33, 22 </v>
      </c>
      <c r="D4" s="7" t="str">
        <f ca="1">INDIRECT(ADDRESS(ROW()+(COLUMN()-2)*9+1,MATCH($A$1,'PLAN LEKCJI'!$C$3:$V$3)+2,,,"PLAN LEKCJI"))</f>
        <v xml:space="preserve">21  konw. / j.ang. 29 </v>
      </c>
      <c r="E4" s="7" t="str">
        <f ca="1">INDIRECT(ADDRESS(ROW()+(COLUMN()-2)*9+1,MATCH($A$1,'PLAN LEKCJI'!$C$3:$V$3)+2,,,"PLAN LEKCJI"))</f>
        <v>muzyka  07</v>
      </c>
      <c r="F4" s="7" t="str">
        <f ca="1">INDIRECT(ADDRESS(ROW()+(COLUMN()-2)*9+1,MATCH($A$1,'PLAN LEKCJI'!$C$3:$V$3)+2,,,"PLAN LEKCJI"))</f>
        <v xml:space="preserve">GW   </v>
      </c>
    </row>
    <row r="5" spans="1:6" s="5" customFormat="1" ht="24.95" customHeight="1" x14ac:dyDescent="0.25">
      <c r="A5" s="6">
        <f t="shared" ref="A5:A11" ca="1" si="0">INDIRECT(ADDRESS(ROW()+1,2,,,"PLAN LEKCJI"))</f>
        <v>2</v>
      </c>
      <c r="B5" s="7" t="str">
        <f ca="1">INDIRECT(ADDRESS(ROW()+(COLUMN()-2)*9+1,MATCH($A$1,'PLAN LEKCJI'!$C$3:$V$3)+2,,,"PLAN LEKCJI"))</f>
        <v xml:space="preserve">religia  </v>
      </c>
      <c r="C5" s="7" t="str">
        <f ca="1">INDIRECT(ADDRESS(ROW()+(COLUMN()-2)*9+1,MATCH($A$1,'PLAN LEKCJI'!$C$3:$V$3)+2,,,"PLAN LEKCJI"))</f>
        <v xml:space="preserve">j. polski   </v>
      </c>
      <c r="D5" s="7" t="str">
        <f ca="1">INDIRECT(ADDRESS(ROW()+(COLUMN()-2)*9+1,MATCH($A$1,'PLAN LEKCJI'!$C$3:$V$3)+2,,,"PLAN LEKCJI"))</f>
        <v xml:space="preserve">21  konw. / j.ang. 29 </v>
      </c>
      <c r="E5" s="7" t="str">
        <f ca="1">INDIRECT(ADDRESS(ROW()+(COLUMN()-2)*9+1,MATCH($A$1,'PLAN LEKCJI'!$C$3:$V$3)+2,,,"PLAN LEKCJI"))</f>
        <v xml:space="preserve">GEOGRAFIA  </v>
      </c>
      <c r="F5" s="7" t="str">
        <f ca="1">INDIRECT(ADDRESS(ROW()+(COLUMN()-2)*9+1,MATCH($A$1,'PLAN LEKCJI'!$C$3:$V$3)+2,,,"PLAN LEKCJI"))</f>
        <v xml:space="preserve">j. polski   </v>
      </c>
    </row>
    <row r="6" spans="1:6" s="5" customFormat="1" ht="24.95" customHeight="1" x14ac:dyDescent="0.25">
      <c r="A6" s="6">
        <f t="shared" ca="1" si="0"/>
        <v>3</v>
      </c>
      <c r="B6" s="7" t="str">
        <f ca="1">INDIRECT(ADDRESS(ROW()+(COLUMN()-2)*9+1,MATCH($A$1,'PLAN LEKCJI'!$C$3:$V$3)+2,,,"PLAN LEKCJI"))</f>
        <v xml:space="preserve">j. polski   </v>
      </c>
      <c r="C6" s="7" t="str">
        <f ca="1">INDIRECT(ADDRESS(ROW()+(COLUMN()-2)*9+1,MATCH($A$1,'PLAN LEKCJI'!$C$3:$V$3)+2,,,"PLAN LEKCJI"))</f>
        <v xml:space="preserve">j. polski   </v>
      </c>
      <c r="D6" s="7" t="str">
        <f ca="1">INDIRECT(ADDRESS(ROW()+(COLUMN()-2)*9+1,MATCH($A$1,'PLAN LEKCJI'!$C$3:$V$3)+2,,,"PLAN LEKCJI"))</f>
        <v xml:space="preserve">j. polski   </v>
      </c>
      <c r="E6" s="7" t="str">
        <f ca="1">INDIRECT(ADDRESS(ROW()+(COLUMN()-2)*9+1,MATCH($A$1,'PLAN LEKCJI'!$C$3:$V$3)+2,,,"PLAN LEKCJI"))</f>
        <v>wych. fizyczne</v>
      </c>
      <c r="F6" s="7" t="str">
        <f ca="1">INDIRECT(ADDRESS(ROW()+(COLUMN()-2)*9+1,MATCH($A$1,'PLAN LEKCJI'!$C$3:$V$3)+2,,,"PLAN LEKCJI"))</f>
        <v xml:space="preserve">j. polski   </v>
      </c>
    </row>
    <row r="7" spans="1:6" s="5" customFormat="1" ht="24.95" customHeight="1" x14ac:dyDescent="0.25">
      <c r="A7" s="6">
        <f t="shared" ca="1" si="0"/>
        <v>4</v>
      </c>
      <c r="B7" s="7" t="str">
        <f ca="1">INDIRECT(ADDRESS(ROW()+(COLUMN()-2)*9+1,MATCH($A$1,'PLAN LEKCJI'!$C$3:$V$3)+2,,,"PLAN LEKCJI"))</f>
        <v>wych. fizyczne</v>
      </c>
      <c r="C7" s="7" t="str">
        <f ca="1">INDIRECT(ADDRESS(ROW()+(COLUMN()-2)*9+1,MATCH($A$1,'PLAN LEKCJI'!$C$3:$V$3)+2,,,"PLAN LEKCJI"))</f>
        <v>29  j.ang. / j.niem. 36</v>
      </c>
      <c r="D7" s="7" t="str">
        <f ca="1">INDIRECT(ADDRESS(ROW()+(COLUMN()-2)*9+1,MATCH($A$1,'PLAN LEKCJI'!$C$3:$V$3)+2,,,"PLAN LEKCJI"))</f>
        <v xml:space="preserve">historia </v>
      </c>
      <c r="E7" s="7" t="str">
        <f ca="1">INDIRECT(ADDRESS(ROW()+(COLUMN()-2)*9+1,MATCH($A$1,'PLAN LEKCJI'!$C$3:$V$3)+2,,,"PLAN LEKCJI"))</f>
        <v>26  j.fran.  / j.ang. 29</v>
      </c>
      <c r="F7" s="7" t="str">
        <f ca="1">INDIRECT(ADDRESS(ROW()+(COLUMN()-2)*9+1,MATCH($A$1,'PLAN LEKCJI'!$C$3:$V$3)+2,,,"PLAN LEKCJI"))</f>
        <v>wych. fizyczne</v>
      </c>
    </row>
    <row r="8" spans="1:6" s="5" customFormat="1" ht="24.95" customHeight="1" x14ac:dyDescent="0.25">
      <c r="A8" s="6">
        <f t="shared" ca="1" si="0"/>
        <v>5</v>
      </c>
      <c r="B8" s="7" t="str">
        <f ca="1">INDIRECT(ADDRESS(ROW()+(COLUMN()-2)*9+1,MATCH($A$1,'PLAN LEKCJI'!$C$3:$V$3)+2,,,"PLAN LEKCJI"))</f>
        <v>26  j.fran.  / j.ang. 29</v>
      </c>
      <c r="C8" s="7" t="str">
        <f ca="1">INDIRECT(ADDRESS(ROW()+(COLUMN()-2)*9+1,MATCH($A$1,'PLAN LEKCJI'!$C$3:$V$3)+2,,,"PLAN LEKCJI"))</f>
        <v>26  j.fran.  / j.ang. 29</v>
      </c>
      <c r="D8" s="7" t="str">
        <f ca="1">INDIRECT(ADDRESS(ROW()+(COLUMN()-2)*9+1,MATCH($A$1,'PLAN LEKCJI'!$C$3:$V$3)+2,,,"PLAN LEKCJI"))</f>
        <v xml:space="preserve">religia  </v>
      </c>
      <c r="E8" s="7" t="str">
        <f ca="1">INDIRECT(ADDRESS(ROW()+(COLUMN()-2)*9+1,MATCH($A$1,'PLAN LEKCJI'!$C$3:$V$3)+2,,,"PLAN LEKCJI"))</f>
        <v>29  j.ang. / j.niem. 36</v>
      </c>
      <c r="F8" s="7" t="str">
        <f ca="1">INDIRECT(ADDRESS(ROW()+(COLUMN()-2)*9+1,MATCH($A$1,'PLAN LEKCJI'!$C$3:$V$3)+2,,,"PLAN LEKCJI"))</f>
        <v xml:space="preserve">matematyka  31, 33, 22 </v>
      </c>
    </row>
    <row r="9" spans="1:6" s="5" customFormat="1" ht="24.95" customHeight="1" x14ac:dyDescent="0.25">
      <c r="A9" s="6">
        <f t="shared" ca="1" si="0"/>
        <v>6</v>
      </c>
      <c r="B9" s="7" t="str">
        <f ca="1">INDIRECT(ADDRESS(ROW()+(COLUMN()-2)*9+1,MATCH($A$1,'PLAN LEKCJI'!$C$3:$V$3)+2,,,"PLAN LEKCJI"))</f>
        <v>29  j.ang. / j.niem. 36</v>
      </c>
      <c r="C9" s="7" t="str">
        <f ca="1">INDIRECT(ADDRESS(ROW()+(COLUMN()-2)*9+1,MATCH($A$1,'PLAN LEKCJI'!$C$3:$V$3)+2,,,"PLAN LEKCJI"))</f>
        <v xml:space="preserve">historia </v>
      </c>
      <c r="D9" s="7" t="str">
        <f ca="1">INDIRECT(ADDRESS(ROW()+(COLUMN()-2)*9+1,MATCH($A$1,'PLAN LEKCJI'!$C$3:$V$3)+2,,,"PLAN LEKCJI"))</f>
        <v xml:space="preserve">matematyka  31, 33, 22 </v>
      </c>
      <c r="E9" s="7" t="str">
        <f ca="1">INDIRECT(ADDRESS(ROW()+(COLUMN()-2)*9+1,MATCH($A$1,'PLAN LEKCJI'!$C$3:$V$3)+2,,,"PLAN LEKCJI"))</f>
        <v>technika / informat.</v>
      </c>
      <c r="F9" s="7" t="str">
        <f ca="1">INDIRECT(ADDRESS(ROW()+(COLUMN()-2)*9+1,MATCH($A$1,'PLAN LEKCJI'!$C$3:$V$3)+2,,,"PLAN LEKCJI"))</f>
        <v>BIOLOGIA  32</v>
      </c>
    </row>
    <row r="10" spans="1:6" s="5" customFormat="1" ht="24.95" customHeight="1" x14ac:dyDescent="0.25">
      <c r="A10" s="6">
        <f t="shared" ca="1" si="0"/>
        <v>7</v>
      </c>
      <c r="B10" s="7" t="str">
        <f ca="1">INDIRECT(ADDRESS(ROW()+(COLUMN()-2)*9+1,MATCH($A$1,'PLAN LEKCJI'!$C$3:$V$3)+2,,,"PLAN LEKCJI"))</f>
        <v xml:space="preserve">matematyka  31, 33, 22 </v>
      </c>
      <c r="C10" s="7" t="str">
        <f ca="1">INDIRECT(ADDRESS(ROW()+(COLUMN()-2)*9+1,MATCH($A$1,'PLAN LEKCJI'!$C$3:$V$3)+2,,,"PLAN LEKCJI"))</f>
        <v>BIOLOGIA  32</v>
      </c>
      <c r="D10" s="7" t="str">
        <f ca="1">INDIRECT(ADDRESS(ROW()+(COLUMN()-2)*9+1,MATCH($A$1,'PLAN LEKCJI'!$C$3:$V$3)+2,,,"PLAN LEKCJI"))</f>
        <v>PLASTYKA</v>
      </c>
      <c r="E10" s="7" t="str">
        <f ca="1">INDIRECT(ADDRESS(ROW()+(COLUMN()-2)*9+1,MATCH($A$1,'PLAN LEKCJI'!$C$3:$V$3)+2,,,"PLAN LEKCJI"))</f>
        <v>technika / informat.</v>
      </c>
      <c r="F10" s="7" t="str">
        <f ca="1">INDIRECT(ADDRESS(ROW()+(COLUMN()-2)*9+1,MATCH($A$1,'PLAN LEKCJI'!$C$3:$V$3)+2,,,"PLAN LEKCJI"))</f>
        <v>TAŃCE</v>
      </c>
    </row>
    <row r="11" spans="1:6" s="5" customFormat="1" ht="24.95" customHeight="1" x14ac:dyDescent="0.25">
      <c r="A11" s="6">
        <f t="shared" ca="1" si="0"/>
        <v>8</v>
      </c>
      <c r="B11" s="7">
        <f ca="1">INDIRECT(ADDRESS(ROW()+(COLUMN()-2)*9+1,MATCH($A$1,'PLAN LEKCJI'!$C$3:$V$3)+2,,,"PLAN LEKCJI"))</f>
        <v>0</v>
      </c>
      <c r="C11" s="7">
        <f ca="1">INDIRECT(ADDRESS(ROW()+(COLUMN()-2)*9+1,MATCH($A$1,'PLAN LEKCJI'!$C$3:$V$3)+2,,,"PLAN LEKCJI"))</f>
        <v>0</v>
      </c>
      <c r="D11" s="7">
        <f ca="1">INDIRECT(ADDRESS(ROW()+(COLUMN()-2)*9+1,MATCH($A$1,'PLAN LEKCJI'!$C$3:$V$3)+2,,,"PLAN LEKCJI"))</f>
        <v>0</v>
      </c>
      <c r="E11" s="7">
        <f ca="1">INDIRECT(ADDRESS(ROW()+(COLUMN()-2)*9+1,MATCH($A$1,'PLAN LEKCJI'!$C$3:$V$3)+2,,,"PLAN LEKCJI"))</f>
        <v>0</v>
      </c>
      <c r="F11" s="7">
        <f ca="1">INDIRECT(ADDRESS(ROW()+(COLUMN()-2)*9+1,MATCH($A$1,'PLAN LEKCJI'!$C$3:$V$3)+2,,,"PLAN LEKCJI"))</f>
        <v>0</v>
      </c>
    </row>
  </sheetData>
  <mergeCells count="1">
    <mergeCell ref="B1:F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4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F11"/>
  <sheetViews>
    <sheetView workbookViewId="0">
      <selection activeCell="I8" sqref="I8"/>
    </sheetView>
  </sheetViews>
  <sheetFormatPr defaultRowHeight="15" x14ac:dyDescent="0.25"/>
  <cols>
    <col min="1" max="1" width="12.7109375" customWidth="1"/>
    <col min="2" max="3" width="35.7109375" customWidth="1"/>
    <col min="4" max="4" width="42.7109375" customWidth="1"/>
    <col min="5" max="6" width="35.7109375" customWidth="1"/>
  </cols>
  <sheetData>
    <row r="1" spans="1:6" ht="31.5" x14ac:dyDescent="0.25">
      <c r="A1" s="2" t="s">
        <v>26</v>
      </c>
      <c r="B1" s="157" t="str">
        <f>'PLAN LEKCJI'!$I$1</f>
        <v xml:space="preserve">    PLAN LEKCJI semestr I - rok szkolny 2025/2026</v>
      </c>
      <c r="C1" s="157"/>
      <c r="D1" s="157"/>
      <c r="E1" s="157"/>
      <c r="F1" s="157"/>
    </row>
    <row r="2" spans="1:6" ht="15" customHeight="1" x14ac:dyDescent="0.25">
      <c r="A2" s="1"/>
      <c r="C2" s="1"/>
      <c r="D2" s="1"/>
      <c r="E2" s="1"/>
      <c r="F2" s="1"/>
    </row>
    <row r="3" spans="1:6" s="5" customFormat="1" ht="24.95" customHeight="1" x14ac:dyDescent="0.25">
      <c r="A3" s="3" t="s">
        <v>54</v>
      </c>
      <c r="B3" s="4" t="s">
        <v>55</v>
      </c>
      <c r="C3" s="4" t="s">
        <v>56</v>
      </c>
      <c r="D3" s="4" t="s">
        <v>57</v>
      </c>
      <c r="E3" s="4" t="s">
        <v>58</v>
      </c>
      <c r="F3" s="4" t="s">
        <v>59</v>
      </c>
    </row>
    <row r="4" spans="1:6" s="5" customFormat="1" ht="24.95" customHeight="1" x14ac:dyDescent="0.25">
      <c r="A4" s="6">
        <f ca="1">INDIRECT(ADDRESS(ROW()+1,2,,,"PLAN LEKCJI"))</f>
        <v>1</v>
      </c>
      <c r="B4" s="7" t="str">
        <f ca="1">INDIRECT(ADDRESS(ROW()+(COLUMN()-2)*9+1,MATCH($A$1,'PLAN LEKCJI'!$C$3:$V$3)+2,,,"PLAN LEKCJI"))</f>
        <v>26  j. fran. / j.ang.  35</v>
      </c>
      <c r="C4" s="7" t="str">
        <f ca="1">INDIRECT(ADDRESS(ROW()+(COLUMN()-2)*9+1,MATCH($A$1,'PLAN LEKCJI'!$C$3:$V$3)+2,,,"PLAN LEKCJI"))</f>
        <v>wych. fizyczne</v>
      </c>
      <c r="D4" s="7" t="str">
        <f ca="1">INDIRECT(ADDRESS(ROW()+(COLUMN()-2)*9+1,MATCH($A$1,'PLAN LEKCJI'!$C$3:$V$3)+2,,,"PLAN LEKCJI"))</f>
        <v>historia  24</v>
      </c>
      <c r="E4" s="7" t="str">
        <f ca="1">INDIRECT(ADDRESS(ROW()+(COLUMN()-2)*9+1,MATCH($A$1,'PLAN LEKCJI'!$C$3:$V$3)+2,,,"PLAN LEKCJI"))</f>
        <v xml:space="preserve">religia  30 </v>
      </c>
      <c r="F4" s="7" t="str">
        <f ca="1">INDIRECT(ADDRESS(ROW()+(COLUMN()-2)*9+1,MATCH($A$1,'PLAN LEKCJI'!$C$3:$V$3)+2,,,"PLAN LEKCJI"))</f>
        <v xml:space="preserve">GW   </v>
      </c>
    </row>
    <row r="5" spans="1:6" s="5" customFormat="1" ht="24.95" customHeight="1" x14ac:dyDescent="0.25">
      <c r="A5" s="6">
        <f t="shared" ref="A5:A11" ca="1" si="0">INDIRECT(ADDRESS(ROW()+1,2,,,"PLAN LEKCJI"))</f>
        <v>2</v>
      </c>
      <c r="B5" s="7" t="str">
        <f ca="1">INDIRECT(ADDRESS(ROW()+(COLUMN()-2)*9+1,MATCH($A$1,'PLAN LEKCJI'!$C$3:$V$3)+2,,,"PLAN LEKCJI"))</f>
        <v>26  j. fran. / j.ang.  35</v>
      </c>
      <c r="C5" s="7" t="str">
        <f ca="1">INDIRECT(ADDRESS(ROW()+(COLUMN()-2)*9+1,MATCH($A$1,'PLAN LEKCJI'!$C$3:$V$3)+2,,,"PLAN LEKCJI"))</f>
        <v xml:space="preserve">matematyka  31, 33, 22 </v>
      </c>
      <c r="D5" s="7" t="str">
        <f ca="1">INDIRECT(ADDRESS(ROW()+(COLUMN()-2)*9+1,MATCH($A$1,'PLAN LEKCJI'!$C$3:$V$3)+2,,,"PLAN LEKCJI"))</f>
        <v>historia  24</v>
      </c>
      <c r="E5" s="7" t="str">
        <f ca="1">INDIRECT(ADDRESS(ROW()+(COLUMN()-2)*9+1,MATCH($A$1,'PLAN LEKCJI'!$C$3:$V$3)+2,,,"PLAN LEKCJI"))</f>
        <v>26  j. fran. / j.ang.  35</v>
      </c>
      <c r="F5" s="7" t="str">
        <f ca="1">INDIRECT(ADDRESS(ROW()+(COLUMN()-2)*9+1,MATCH($A$1,'PLAN LEKCJI'!$C$3:$V$3)+2,,,"PLAN LEKCJI"))</f>
        <v>wych. fizyczne</v>
      </c>
    </row>
    <row r="6" spans="1:6" s="5" customFormat="1" ht="24.95" customHeight="1" x14ac:dyDescent="0.25">
      <c r="A6" s="6">
        <f t="shared" ca="1" si="0"/>
        <v>3</v>
      </c>
      <c r="B6" s="7" t="str">
        <f ca="1">INDIRECT(ADDRESS(ROW()+(COLUMN()-2)*9+1,MATCH($A$1,'PLAN LEKCJI'!$C$3:$V$3)+2,,,"PLAN LEKCJI"))</f>
        <v>BIOLOGIA  32</v>
      </c>
      <c r="C6" s="7" t="str">
        <f ca="1">INDIRECT(ADDRESS(ROW()+(COLUMN()-2)*9+1,MATCH($A$1,'PLAN LEKCJI'!$C$3:$V$3)+2,,,"PLAN LEKCJI"))</f>
        <v>chemia   06</v>
      </c>
      <c r="D6" s="7" t="str">
        <f ca="1">INDIRECT(ADDRESS(ROW()+(COLUMN()-2)*9+1,MATCH($A$1,'PLAN LEKCJI'!$C$3:$V$3)+2,,,"PLAN LEKCJI"))</f>
        <v xml:space="preserve">matematyka  31, 33, 22 </v>
      </c>
      <c r="E6" s="7" t="str">
        <f ca="1">INDIRECT(ADDRESS(ROW()+(COLUMN()-2)*9+1,MATCH($A$1,'PLAN LEKCJI'!$C$3:$V$3)+2,,,"PLAN LEKCJI"))</f>
        <v>26  j. fran. / j.ang.  35</v>
      </c>
      <c r="F6" s="7" t="str">
        <f ca="1">INDIRECT(ADDRESS(ROW()+(COLUMN()-2)*9+1,MATCH($A$1,'PLAN LEKCJI'!$C$3:$V$3)+2,,,"PLAN LEKCJI"))</f>
        <v xml:space="preserve">matematyka  31, 33, 22 </v>
      </c>
    </row>
    <row r="7" spans="1:6" s="5" customFormat="1" ht="24.95" customHeight="1" x14ac:dyDescent="0.25">
      <c r="A7" s="6">
        <f t="shared" ca="1" si="0"/>
        <v>4</v>
      </c>
      <c r="B7" s="7" t="str">
        <f ca="1">INDIRECT(ADDRESS(ROW()+(COLUMN()-2)*9+1,MATCH($A$1,'PLAN LEKCJI'!$C$3:$V$3)+2,,,"PLAN LEKCJI"))</f>
        <v xml:space="preserve"> fizyka</v>
      </c>
      <c r="C7" s="7" t="str">
        <f ca="1">INDIRECT(ADDRESS(ROW()+(COLUMN()-2)*9+1,MATCH($A$1,'PLAN LEKCJI'!$C$3:$V$3)+2,,,"PLAN LEKCJI"))</f>
        <v>j.ang. / plastyka</v>
      </c>
      <c r="D7" s="7" t="str">
        <f ca="1">INDIRECT(ADDRESS(ROW()+(COLUMN()-2)*9+1,MATCH($A$1,'PLAN LEKCJI'!$C$3:$V$3)+2,,,"PLAN LEKCJI"))</f>
        <v xml:space="preserve">matematyka  31, 33, 22 </v>
      </c>
      <c r="E7" s="7" t="str">
        <f ca="1">INDIRECT(ADDRESS(ROW()+(COLUMN()-2)*9+1,MATCH($A$1,'PLAN LEKCJI'!$C$3:$V$3)+2,,,"PLAN LEKCJI"))</f>
        <v xml:space="preserve">GEOGRAFIA  </v>
      </c>
      <c r="F7" s="7" t="str">
        <f ca="1">INDIRECT(ADDRESS(ROW()+(COLUMN()-2)*9+1,MATCH($A$1,'PLAN LEKCJI'!$C$3:$V$3)+2,,,"PLAN LEKCJI"))</f>
        <v xml:space="preserve">j. polski   </v>
      </c>
    </row>
    <row r="8" spans="1:6" s="5" customFormat="1" ht="24.95" customHeight="1" x14ac:dyDescent="0.25">
      <c r="A8" s="6">
        <f t="shared" ca="1" si="0"/>
        <v>5</v>
      </c>
      <c r="B8" s="7" t="str">
        <f ca="1">INDIRECT(ADDRESS(ROW()+(COLUMN()-2)*9+1,MATCH($A$1,'PLAN LEKCJI'!$C$3:$V$3)+2,,,"PLAN LEKCJI"))</f>
        <v>wych. fizyczne</v>
      </c>
      <c r="C8" s="7" t="str">
        <f ca="1">INDIRECT(ADDRESS(ROW()+(COLUMN()-2)*9+1,MATCH($A$1,'PLAN LEKCJI'!$C$3:$V$3)+2,,,"PLAN LEKCJI"))</f>
        <v>j.ang. / plastyka</v>
      </c>
      <c r="D8" s="7" t="str">
        <f ca="1">INDIRECT(ADDRESS(ROW()+(COLUMN()-2)*9+1,MATCH($A$1,'PLAN LEKCJI'!$C$3:$V$3)+2,,,"PLAN LEKCJI"))</f>
        <v xml:space="preserve"> informatyka</v>
      </c>
      <c r="E8" s="7" t="str">
        <f ca="1">INDIRECT(ADDRESS(ROW()+(COLUMN()-2)*9+1,MATCH($A$1,'PLAN LEKCJI'!$C$3:$V$3)+2,,,"PLAN LEKCJI"))</f>
        <v xml:space="preserve">j. polski   </v>
      </c>
      <c r="F8" s="7" t="str">
        <f ca="1">INDIRECT(ADDRESS(ROW()+(COLUMN()-2)*9+1,MATCH($A$1,'PLAN LEKCJI'!$C$3:$V$3)+2,,,"PLAN LEKCJI"))</f>
        <v xml:space="preserve">GEOGRAFIA  06 </v>
      </c>
    </row>
    <row r="9" spans="1:6" s="5" customFormat="1" ht="24.95" customHeight="1" x14ac:dyDescent="0.25">
      <c r="A9" s="6">
        <f t="shared" ca="1" si="0"/>
        <v>6</v>
      </c>
      <c r="B9" s="7" t="str">
        <f ca="1">INDIRECT(ADDRESS(ROW()+(COLUMN()-2)*9+1,MATCH($A$1,'PLAN LEKCJI'!$C$3:$V$3)+2,,,"PLAN LEKCJI"))</f>
        <v xml:space="preserve">matematyka  31, 33, 22 </v>
      </c>
      <c r="C9" s="7" t="str">
        <f ca="1">INDIRECT(ADDRESS(ROW()+(COLUMN()-2)*9+1,MATCH($A$1,'PLAN LEKCJI'!$C$3:$V$3)+2,,,"PLAN LEKCJI"))</f>
        <v xml:space="preserve"> fizyka</v>
      </c>
      <c r="D9" s="7" t="str">
        <f ca="1">INDIRECT(ADDRESS(ROW()+(COLUMN()-2)*9+1,MATCH($A$1,'PLAN LEKCJI'!$C$3:$V$3)+2,,,"PLAN LEKCJI"))</f>
        <v xml:space="preserve">j. polski   </v>
      </c>
      <c r="E9" s="7" t="str">
        <f ca="1">INDIRECT(ADDRESS(ROW()+(COLUMN()-2)*9+1,MATCH($A$1,'PLAN LEKCJI'!$C$3:$V$3)+2,,,"PLAN LEKCJI"))</f>
        <v xml:space="preserve">j. polski   </v>
      </c>
      <c r="F9" s="7" t="str">
        <f ca="1">INDIRECT(ADDRESS(ROW()+(COLUMN()-2)*9+1,MATCH($A$1,'PLAN LEKCJI'!$C$3:$V$3)+2,,,"PLAN LEKCJI"))</f>
        <v>26  j. fran. / j.ang.  35</v>
      </c>
    </row>
    <row r="10" spans="1:6" s="5" customFormat="1" ht="24.95" customHeight="1" x14ac:dyDescent="0.25">
      <c r="A10" s="6">
        <f t="shared" ca="1" si="0"/>
        <v>7</v>
      </c>
      <c r="B10" s="7" t="str">
        <f ca="1">INDIRECT(ADDRESS(ROW()+(COLUMN()-2)*9+1,MATCH($A$1,'PLAN LEKCJI'!$C$3:$V$3)+2,,,"PLAN LEKCJI"))</f>
        <v xml:space="preserve">j. polski   </v>
      </c>
      <c r="C10" s="7" t="str">
        <f ca="1">INDIRECT(ADDRESS(ROW()+(COLUMN()-2)*9+1,MATCH($A$1,'PLAN LEKCJI'!$C$3:$V$3)+2,,,"PLAN LEKCJI"))</f>
        <v xml:space="preserve">j. polski   </v>
      </c>
      <c r="D10" s="7" t="str">
        <f ca="1">INDIRECT(ADDRESS(ROW()+(COLUMN()-2)*9+1,MATCH($A$1,'PLAN LEKCJI'!$C$3:$V$3)+2,,,"PLAN LEKCJI"))</f>
        <v>BIOLOGIA  32</v>
      </c>
      <c r="E10" s="7" t="str">
        <f ca="1">INDIRECT(ADDRESS(ROW()+(COLUMN()-2)*9+1,MATCH($A$1,'PLAN LEKCJI'!$C$3:$V$3)+2,,,"PLAN LEKCJI"))</f>
        <v>21  konw. / chemia</v>
      </c>
      <c r="F10" s="7" t="str">
        <f ca="1">INDIRECT(ADDRESS(ROW()+(COLUMN()-2)*9+1,MATCH($A$1,'PLAN LEKCJI'!$C$3:$V$3)+2,,,"PLAN LEKCJI"))</f>
        <v>26  j. fran. / j.ang.  35</v>
      </c>
    </row>
    <row r="11" spans="1:6" s="5" customFormat="1" ht="24.95" customHeight="1" x14ac:dyDescent="0.25">
      <c r="A11" s="6">
        <f t="shared" ca="1" si="0"/>
        <v>8</v>
      </c>
      <c r="B11" s="7">
        <f ca="1">INDIRECT(ADDRESS(ROW()+(COLUMN()-2)*9+1,MATCH($A$1,'PLAN LEKCJI'!$C$3:$V$3)+2,,,"PLAN LEKCJI"))</f>
        <v>0</v>
      </c>
      <c r="C11" s="7">
        <f ca="1">INDIRECT(ADDRESS(ROW()+(COLUMN()-2)*9+1,MATCH($A$1,'PLAN LEKCJI'!$C$3:$V$3)+2,,,"PLAN LEKCJI"))</f>
        <v>0</v>
      </c>
      <c r="D11" s="7" t="str">
        <f ca="1">INDIRECT(ADDRESS(ROW()+(COLUMN()-2)*9+1,MATCH($A$1,'PLAN LEKCJI'!$C$3:$V$3)+2,,,"PLAN LEKCJI"))</f>
        <v xml:space="preserve">religia  30 </v>
      </c>
      <c r="E11" s="7" t="str">
        <f ca="1">INDIRECT(ADDRESS(ROW()+(COLUMN()-2)*9+1,MATCH($A$1,'PLAN LEKCJI'!$C$3:$V$3)+2,,,"PLAN LEKCJI"))</f>
        <v>21  konw. / chemia</v>
      </c>
      <c r="F11" s="7">
        <f ca="1">INDIRECT(ADDRESS(ROW()+(COLUMN()-2)*9+1,MATCH($A$1,'PLAN LEKCJI'!$C$3:$V$3)+2,,,"PLAN LEKCJI"))</f>
        <v>0</v>
      </c>
    </row>
  </sheetData>
  <mergeCells count="1">
    <mergeCell ref="B1:F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F11"/>
  <sheetViews>
    <sheetView workbookViewId="0">
      <selection activeCell="E26" sqref="E26"/>
    </sheetView>
  </sheetViews>
  <sheetFormatPr defaultRowHeight="15" x14ac:dyDescent="0.25"/>
  <cols>
    <col min="1" max="1" width="12.7109375" customWidth="1"/>
    <col min="2" max="3" width="35.7109375" customWidth="1"/>
    <col min="4" max="4" width="44.85546875" customWidth="1"/>
    <col min="5" max="6" width="35.7109375" customWidth="1"/>
  </cols>
  <sheetData>
    <row r="1" spans="1:6" ht="31.5" x14ac:dyDescent="0.25">
      <c r="A1" s="2" t="s">
        <v>27</v>
      </c>
      <c r="B1" s="157" t="str">
        <f>'PLAN LEKCJI'!$I$1</f>
        <v xml:space="preserve">    PLAN LEKCJI semestr I - rok szkolny 2025/2026</v>
      </c>
      <c r="C1" s="157"/>
      <c r="D1" s="157"/>
      <c r="E1" s="157"/>
      <c r="F1" s="157"/>
    </row>
    <row r="2" spans="1:6" ht="15" customHeight="1" x14ac:dyDescent="0.25">
      <c r="A2" s="1"/>
      <c r="C2" s="1"/>
      <c r="D2" s="1"/>
      <c r="E2" s="1"/>
      <c r="F2" s="1"/>
    </row>
    <row r="3" spans="1:6" s="5" customFormat="1" ht="24.95" customHeight="1" x14ac:dyDescent="0.25">
      <c r="A3" s="3" t="s">
        <v>54</v>
      </c>
      <c r="B3" s="4" t="s">
        <v>55</v>
      </c>
      <c r="C3" s="4" t="s">
        <v>56</v>
      </c>
      <c r="D3" s="4" t="s">
        <v>57</v>
      </c>
      <c r="E3" s="4" t="s">
        <v>58</v>
      </c>
      <c r="F3" s="4" t="s">
        <v>59</v>
      </c>
    </row>
    <row r="4" spans="1:6" s="5" customFormat="1" ht="24.95" customHeight="1" x14ac:dyDescent="0.25">
      <c r="A4" s="6">
        <f ca="1">INDIRECT(ADDRESS(ROW()+1,2,,,"PLAN LEKCJI"))</f>
        <v>1</v>
      </c>
      <c r="B4" s="7" t="str">
        <f ca="1">INDIRECT(ADDRESS(ROW()+(COLUMN()-2)*9+1,MATCH($A$1,'PLAN LEKCJI'!$C$3:$V$3)+2,,,"PLAN LEKCJI"))</f>
        <v>wych. fizyczne</v>
      </c>
      <c r="C4" s="7" t="str">
        <f ca="1">INDIRECT(ADDRESS(ROW()+(COLUMN()-2)*9+1,MATCH($A$1,'PLAN LEKCJI'!$C$3:$V$3)+2,,,"PLAN LEKCJI"))</f>
        <v xml:space="preserve">j. polski  </v>
      </c>
      <c r="D4" s="7" t="str">
        <f ca="1">INDIRECT(ADDRESS(ROW()+(COLUMN()-2)*9+1,MATCH($A$1,'PLAN LEKCJI'!$C$3:$V$3)+2,,,"PLAN LEKCJI"))</f>
        <v xml:space="preserve">GEOGRAFIA  06 </v>
      </c>
      <c r="E4" s="7" t="str">
        <f ca="1">INDIRECT(ADDRESS(ROW()+(COLUMN()-2)*9+1,MATCH($A$1,'PLAN LEKCJI'!$C$3:$V$3)+2,,,"PLAN LEKCJI"))</f>
        <v xml:space="preserve">j. polski  </v>
      </c>
      <c r="F4" s="7" t="str">
        <f ca="1">INDIRECT(ADDRESS(ROW()+(COLUMN()-2)*9+1,MATCH($A$1,'PLAN LEKCJI'!$C$3:$V$3)+2,,,"PLAN LEKCJI"))</f>
        <v xml:space="preserve">GW   </v>
      </c>
    </row>
    <row r="5" spans="1:6" s="5" customFormat="1" ht="24.95" customHeight="1" x14ac:dyDescent="0.25">
      <c r="A5" s="6">
        <f t="shared" ref="A5:A11" ca="1" si="0">INDIRECT(ADDRESS(ROW()+1,2,,,"PLAN LEKCJI"))</f>
        <v>2</v>
      </c>
      <c r="B5" s="7" t="str">
        <f ca="1">INDIRECT(ADDRESS(ROW()+(COLUMN()-2)*9+1,MATCH($A$1,'PLAN LEKCJI'!$C$3:$V$3)+2,,,"PLAN LEKCJI"))</f>
        <v>BIOLOGIA  32</v>
      </c>
      <c r="C5" s="7" t="str">
        <f ca="1">INDIRECT(ADDRESS(ROW()+(COLUMN()-2)*9+1,MATCH($A$1,'PLAN LEKCJI'!$C$3:$V$3)+2,,,"PLAN LEKCJI"))</f>
        <v xml:space="preserve">j. polski  </v>
      </c>
      <c r="D5" s="7" t="str">
        <f ca="1">INDIRECT(ADDRESS(ROW()+(COLUMN()-2)*9+1,MATCH($A$1,'PLAN LEKCJI'!$C$3:$V$3)+2,,,"PLAN LEKCJI"))</f>
        <v xml:space="preserve">GEOGRAFIA  06 </v>
      </c>
      <c r="E5" s="7" t="str">
        <f ca="1">INDIRECT(ADDRESS(ROW()+(COLUMN()-2)*9+1,MATCH($A$1,'PLAN LEKCJI'!$C$3:$V$3)+2,,,"PLAN LEKCJI"))</f>
        <v>historia  24</v>
      </c>
      <c r="F5" s="7" t="str">
        <f ca="1">INDIRECT(ADDRESS(ROW()+(COLUMN()-2)*9+1,MATCH($A$1,'PLAN LEKCJI'!$C$3:$V$3)+2,,,"PLAN LEKCJI"))</f>
        <v xml:space="preserve">matematyka  31, 33, 22 </v>
      </c>
    </row>
    <row r="6" spans="1:6" s="5" customFormat="1" ht="24.95" customHeight="1" x14ac:dyDescent="0.25">
      <c r="A6" s="6">
        <f t="shared" ca="1" si="0"/>
        <v>3</v>
      </c>
      <c r="B6" s="7" t="str">
        <f ca="1">INDIRECT(ADDRESS(ROW()+(COLUMN()-2)*9+1,MATCH($A$1,'PLAN LEKCJI'!$C$3:$V$3)+2,,,"PLAN LEKCJI"))</f>
        <v xml:space="preserve">matematyka  31, 33, 22 </v>
      </c>
      <c r="C6" s="7" t="str">
        <f ca="1">INDIRECT(ADDRESS(ROW()+(COLUMN()-2)*9+1,MATCH($A$1,'PLAN LEKCJI'!$C$3:$V$3)+2,,,"PLAN LEKCJI"))</f>
        <v>25   j. ang. / j. ang.  35</v>
      </c>
      <c r="D6" s="7" t="str">
        <f ca="1">INDIRECT(ADDRESS(ROW()+(COLUMN()-2)*9+1,MATCH($A$1,'PLAN LEKCJI'!$C$3:$V$3)+2,,,"PLAN LEKCJI"))</f>
        <v xml:space="preserve"> fizyka</v>
      </c>
      <c r="E6" s="7" t="str">
        <f ca="1">INDIRECT(ADDRESS(ROW()+(COLUMN()-2)*9+1,MATCH($A$1,'PLAN LEKCJI'!$C$3:$V$3)+2,,,"PLAN LEKCJI"))</f>
        <v>21  konw. / chemia</v>
      </c>
      <c r="F6" s="7" t="str">
        <f ca="1">INDIRECT(ADDRESS(ROW()+(COLUMN()-2)*9+1,MATCH($A$1,'PLAN LEKCJI'!$C$3:$V$3)+2,,,"PLAN LEKCJI"))</f>
        <v>MUZYKA</v>
      </c>
    </row>
    <row r="7" spans="1:6" s="5" customFormat="1" ht="24.95" customHeight="1" x14ac:dyDescent="0.25">
      <c r="A7" s="6">
        <f t="shared" ca="1" si="0"/>
        <v>4</v>
      </c>
      <c r="B7" s="7" t="str">
        <f ca="1">INDIRECT(ADDRESS(ROW()+(COLUMN()-2)*9+1,MATCH($A$1,'PLAN LEKCJI'!$C$3:$V$3)+2,,,"PLAN LEKCJI"))</f>
        <v>26  j.fran./ j.niem. 36</v>
      </c>
      <c r="C7" s="7" t="str">
        <f ca="1">INDIRECT(ADDRESS(ROW()+(COLUMN()-2)*9+1,MATCH($A$1,'PLAN LEKCJI'!$C$3:$V$3)+2,,,"PLAN LEKCJI"))</f>
        <v xml:space="preserve">matematyka  31, 33, 22 </v>
      </c>
      <c r="D7" s="7" t="str">
        <f ca="1">INDIRECT(ADDRESS(ROW()+(COLUMN()-2)*9+1,MATCH($A$1,'PLAN LEKCJI'!$C$3:$V$3)+2,,,"PLAN LEKCJI"))</f>
        <v>BIOLOGIA  32</v>
      </c>
      <c r="E7" s="7" t="str">
        <f ca="1">INDIRECT(ADDRESS(ROW()+(COLUMN()-2)*9+1,MATCH($A$1,'PLAN LEKCJI'!$C$3:$V$3)+2,,,"PLAN LEKCJI"))</f>
        <v>21  konw. / chemia</v>
      </c>
      <c r="F7" s="7" t="str">
        <f ca="1">INDIRECT(ADDRESS(ROW()+(COLUMN()-2)*9+1,MATCH($A$1,'PLAN LEKCJI'!$C$3:$V$3)+2,,,"PLAN LEKCJI"))</f>
        <v>historia  24</v>
      </c>
    </row>
    <row r="8" spans="1:6" s="5" customFormat="1" ht="24.95" customHeight="1" x14ac:dyDescent="0.25">
      <c r="A8" s="6">
        <f t="shared" ca="1" si="0"/>
        <v>5</v>
      </c>
      <c r="B8" s="7" t="str">
        <f ca="1">INDIRECT(ADDRESS(ROW()+(COLUMN()-2)*9+1,MATCH($A$1,'PLAN LEKCJI'!$C$3:$V$3)+2,,,"PLAN LEKCJI"))</f>
        <v>25   j. ang. / j. ang.  35</v>
      </c>
      <c r="C8" s="7" t="str">
        <f ca="1">INDIRECT(ADDRESS(ROW()+(COLUMN()-2)*9+1,MATCH($A$1,'PLAN LEKCJI'!$C$3:$V$3)+2,,,"PLAN LEKCJI"))</f>
        <v>chemia   06</v>
      </c>
      <c r="D8" s="7" t="str">
        <f ca="1">INDIRECT(ADDRESS(ROW()+(COLUMN()-2)*9+1,MATCH($A$1,'PLAN LEKCJI'!$C$3:$V$3)+2,,,"PLAN LEKCJI"))</f>
        <v xml:space="preserve">j. polski  </v>
      </c>
      <c r="E8" s="7" t="str">
        <f ca="1">INDIRECT(ADDRESS(ROW()+(COLUMN()-2)*9+1,MATCH($A$1,'PLAN LEKCJI'!$C$3:$V$3)+2,,,"PLAN LEKCJI"))</f>
        <v>25   j. ang. / j. ang.  35</v>
      </c>
      <c r="F8" s="7" t="str">
        <f ca="1">INDIRECT(ADDRESS(ROW()+(COLUMN()-2)*9+1,MATCH($A$1,'PLAN LEKCJI'!$C$3:$V$3)+2,,,"PLAN LEKCJI"))</f>
        <v>25   j. ang. / j. ang.  35</v>
      </c>
    </row>
    <row r="9" spans="1:6" s="5" customFormat="1" ht="24.95" customHeight="1" x14ac:dyDescent="0.25">
      <c r="A9" s="6">
        <f t="shared" ca="1" si="0"/>
        <v>6</v>
      </c>
      <c r="B9" s="7" t="str">
        <f ca="1">INDIRECT(ADDRESS(ROW()+(COLUMN()-2)*9+1,MATCH($A$1,'PLAN LEKCJI'!$C$3:$V$3)+2,,,"PLAN LEKCJI"))</f>
        <v xml:space="preserve"> fizyka</v>
      </c>
      <c r="C9" s="7" t="str">
        <f ca="1">INDIRECT(ADDRESS(ROW()+(COLUMN()-2)*9+1,MATCH($A$1,'PLAN LEKCJI'!$C$3:$V$3)+2,,,"PLAN LEKCJI"))</f>
        <v>wych. fizyczne</v>
      </c>
      <c r="D9" s="7" t="str">
        <f ca="1">INDIRECT(ADDRESS(ROW()+(COLUMN()-2)*9+1,MATCH($A$1,'PLAN LEKCJI'!$C$3:$V$3)+2,,,"PLAN LEKCJI"))</f>
        <v xml:space="preserve">j. polski  </v>
      </c>
      <c r="E9" s="7" t="str">
        <f ca="1">INDIRECT(ADDRESS(ROW()+(COLUMN()-2)*9+1,MATCH($A$1,'PLAN LEKCJI'!$C$3:$V$3)+2,,,"PLAN LEKCJI"))</f>
        <v>wych. fizyczne</v>
      </c>
      <c r="F9" s="7" t="str">
        <f ca="1">INDIRECT(ADDRESS(ROW()+(COLUMN()-2)*9+1,MATCH($A$1,'PLAN LEKCJI'!$C$3:$V$3)+2,,,"PLAN LEKCJI"))</f>
        <v xml:space="preserve">matematyka  31, 33, 22 </v>
      </c>
    </row>
    <row r="10" spans="1:6" s="5" customFormat="1" ht="24.95" customHeight="1" x14ac:dyDescent="0.25">
      <c r="A10" s="6">
        <f t="shared" ca="1" si="0"/>
        <v>7</v>
      </c>
      <c r="B10" s="7" t="str">
        <f ca="1">INDIRECT(ADDRESS(ROW()+(COLUMN()-2)*9+1,MATCH($A$1,'PLAN LEKCJI'!$C$3:$V$3)+2,,,"PLAN LEKCJI"))</f>
        <v xml:space="preserve">j. polski  </v>
      </c>
      <c r="C10" s="7" t="str">
        <f ca="1">INDIRECT(ADDRESS(ROW()+(COLUMN()-2)*9+1,MATCH($A$1,'PLAN LEKCJI'!$C$3:$V$3)+2,,,"PLAN LEKCJI"))</f>
        <v>26  j.fran./ j.niem. 36</v>
      </c>
      <c r="D10" s="7" t="str">
        <f ca="1">INDIRECT(ADDRESS(ROW()+(COLUMN()-2)*9+1,MATCH($A$1,'PLAN LEKCJI'!$C$3:$V$3)+2,,,"PLAN LEKCJI"))</f>
        <v xml:space="preserve">matematyka  31, 33, 22 </v>
      </c>
      <c r="E10" s="7" t="str">
        <f ca="1">INDIRECT(ADDRESS(ROW()+(COLUMN()-2)*9+1,MATCH($A$1,'PLAN LEKCJI'!$C$3:$V$3)+2,,,"PLAN LEKCJI"))</f>
        <v xml:space="preserve">religia  </v>
      </c>
      <c r="F10" s="7" t="str">
        <f ca="1">INDIRECT(ADDRESS(ROW()+(COLUMN()-2)*9+1,MATCH($A$1,'PLAN LEKCJI'!$C$3:$V$3)+2,,,"PLAN LEKCJI"))</f>
        <v xml:space="preserve">religia  </v>
      </c>
    </row>
    <row r="11" spans="1:6" s="5" customFormat="1" ht="24.95" customHeight="1" x14ac:dyDescent="0.25">
      <c r="A11" s="6">
        <f t="shared" ca="1" si="0"/>
        <v>8</v>
      </c>
      <c r="B11" s="7">
        <f ca="1">INDIRECT(ADDRESS(ROW()+(COLUMN()-2)*9+1,MATCH($A$1,'PLAN LEKCJI'!$C$3:$V$3)+2,,,"PLAN LEKCJI"))</f>
        <v>0</v>
      </c>
      <c r="C11" s="7">
        <f ca="1">INDIRECT(ADDRESS(ROW()+(COLUMN()-2)*9+1,MATCH($A$1,'PLAN LEKCJI'!$C$3:$V$3)+2,,,"PLAN LEKCJI"))</f>
        <v>0</v>
      </c>
      <c r="D11" s="7" t="str">
        <f ca="1">INDIRECT(ADDRESS(ROW()+(COLUMN()-2)*9+1,MATCH($A$1,'PLAN LEKCJI'!$C$3:$V$3)+2,,,"PLAN LEKCJI"))</f>
        <v>26  j.fran./ j.niem. 36</v>
      </c>
      <c r="E11" s="7" t="str">
        <f ca="1">INDIRECT(ADDRESS(ROW()+(COLUMN()-2)*9+1,MATCH($A$1,'PLAN LEKCJI'!$C$3:$V$3)+2,,,"PLAN LEKCJI"))</f>
        <v>informatyka</v>
      </c>
      <c r="F11" s="7">
        <f ca="1">INDIRECT(ADDRESS(ROW()+(COLUMN()-2)*9+1,MATCH($A$1,'PLAN LEKCJI'!$C$3:$V$3)+2,,,"PLAN LEKCJI"))</f>
        <v>0</v>
      </c>
    </row>
  </sheetData>
  <mergeCells count="1">
    <mergeCell ref="B1:F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F11"/>
  <sheetViews>
    <sheetView workbookViewId="0">
      <selection activeCell="A2" sqref="A2"/>
    </sheetView>
  </sheetViews>
  <sheetFormatPr defaultRowHeight="15" x14ac:dyDescent="0.25"/>
  <cols>
    <col min="1" max="1" width="12.7109375" customWidth="1"/>
    <col min="2" max="6" width="35.7109375" customWidth="1"/>
  </cols>
  <sheetData>
    <row r="1" spans="1:6" ht="31.5" x14ac:dyDescent="0.25">
      <c r="A1" s="2" t="s">
        <v>73</v>
      </c>
      <c r="B1" s="157" t="str">
        <f>'PLAN LEKCJI'!$I$1</f>
        <v xml:space="preserve">    PLAN LEKCJI semestr I - rok szkolny 2025/2026</v>
      </c>
      <c r="C1" s="157"/>
      <c r="D1" s="157"/>
      <c r="E1" s="157"/>
      <c r="F1" s="157"/>
    </row>
    <row r="2" spans="1:6" ht="15" customHeight="1" x14ac:dyDescent="0.25">
      <c r="A2" s="1"/>
      <c r="C2" s="1"/>
      <c r="D2" s="1"/>
      <c r="E2" s="1"/>
      <c r="F2" s="1"/>
    </row>
    <row r="3" spans="1:6" s="5" customFormat="1" ht="24.95" customHeight="1" x14ac:dyDescent="0.25">
      <c r="A3" s="3" t="s">
        <v>54</v>
      </c>
      <c r="B3" s="4" t="s">
        <v>55</v>
      </c>
      <c r="C3" s="4" t="s">
        <v>56</v>
      </c>
      <c r="D3" s="4" t="s">
        <v>57</v>
      </c>
      <c r="E3" s="4" t="s">
        <v>58</v>
      </c>
      <c r="F3" s="4" t="s">
        <v>59</v>
      </c>
    </row>
    <row r="4" spans="1:6" s="5" customFormat="1" ht="24.95" customHeight="1" x14ac:dyDescent="0.25">
      <c r="A4" s="6">
        <f ca="1">INDIRECT(ADDRESS(ROW()+1,2,,,"PLAN LEKCJI"))</f>
        <v>1</v>
      </c>
      <c r="B4" s="7" t="str">
        <f ca="1">INDIRECT(ADDRESS(ROW()+(COLUMN()-2)*9+1,MATCH($A$1,'PLAN LEKCJI'!$C$3:$V$3)+2,,,"PLAN LEKCJI"))</f>
        <v>BIOLOGIA  32</v>
      </c>
      <c r="C4" s="7" t="str">
        <f ca="1">INDIRECT(ADDRESS(ROW()+(COLUMN()-2)*9+1,MATCH($A$1,'PLAN LEKCJI'!$C$3:$V$3)+2,,,"PLAN LEKCJI"))</f>
        <v>wych. fizyczne</v>
      </c>
      <c r="D4" s="7" t="str">
        <f ca="1">INDIRECT(ADDRESS(ROW()+(COLUMN()-2)*9+1,MATCH($A$1,'PLAN LEKCJI'!$C$3:$V$3)+2,,,"PLAN LEKCJI"))</f>
        <v xml:space="preserve">j. polski   </v>
      </c>
      <c r="E4" s="7" t="str">
        <f ca="1">INDIRECT(ADDRESS(ROW()+(COLUMN()-2)*9+1,MATCH($A$1,'PLAN LEKCJI'!$C$3:$V$3)+2,,,"PLAN LEKCJI"))</f>
        <v>historia  24</v>
      </c>
      <c r="F4" s="7" t="str">
        <f ca="1">INDIRECT(ADDRESS(ROW()+(COLUMN()-2)*9+1,MATCH($A$1,'PLAN LEKCJI'!$C$3:$V$3)+2,,,"PLAN LEKCJI"))</f>
        <v>GW   25</v>
      </c>
    </row>
    <row r="5" spans="1:6" s="5" customFormat="1" ht="24.95" customHeight="1" x14ac:dyDescent="0.25">
      <c r="A5" s="6">
        <f t="shared" ref="A5:A11" ca="1" si="0">INDIRECT(ADDRESS(ROW()+1,2,,,"PLAN LEKCJI"))</f>
        <v>2</v>
      </c>
      <c r="B5" s="7" t="str">
        <f ca="1">INDIRECT(ADDRESS(ROW()+(COLUMN()-2)*9+1,MATCH($A$1,'PLAN LEKCJI'!$C$3:$V$3)+2,,,"PLAN LEKCJI"))</f>
        <v xml:space="preserve">j. polski   </v>
      </c>
      <c r="C5" s="7" t="str">
        <f ca="1">INDIRECT(ADDRESS(ROW()+(COLUMN()-2)*9+1,MATCH($A$1,'PLAN LEKCJI'!$C$3:$V$3)+2,,,"PLAN LEKCJI"))</f>
        <v xml:space="preserve">matematyka  31, 33, 22 </v>
      </c>
      <c r="D5" s="7" t="str">
        <f ca="1">INDIRECT(ADDRESS(ROW()+(COLUMN()-2)*9+1,MATCH($A$1,'PLAN LEKCJI'!$C$3:$V$3)+2,,,"PLAN LEKCJI"))</f>
        <v xml:space="preserve">j. polski   </v>
      </c>
      <c r="E5" s="7" t="str">
        <f ca="1">INDIRECT(ADDRESS(ROW()+(COLUMN()-2)*9+1,MATCH($A$1,'PLAN LEKCJI'!$C$3:$V$3)+2,,,"PLAN LEKCJI"))</f>
        <v xml:space="preserve">religia  30 </v>
      </c>
      <c r="F5" s="7" t="str">
        <f ca="1">INDIRECT(ADDRESS(ROW()+(COLUMN()-2)*9+1,MATCH($A$1,'PLAN LEKCJI'!$C$3:$V$3)+2,,,"PLAN LEKCJI"))</f>
        <v>wych. fizyczne</v>
      </c>
    </row>
    <row r="6" spans="1:6" s="5" customFormat="1" ht="24.95" customHeight="1" x14ac:dyDescent="0.25">
      <c r="A6" s="6">
        <f t="shared" ca="1" si="0"/>
        <v>3</v>
      </c>
      <c r="B6" s="7" t="str">
        <f ca="1">INDIRECT(ADDRESS(ROW()+(COLUMN()-2)*9+1,MATCH($A$1,'PLAN LEKCJI'!$C$3:$V$3)+2,,,"PLAN LEKCJI"))</f>
        <v>25  j.ang. / j.niemiecki</v>
      </c>
      <c r="C6" s="7" t="str">
        <f ca="1">INDIRECT(ADDRESS(ROW()+(COLUMN()-2)*9+1,MATCH($A$1,'PLAN LEKCJI'!$C$3:$V$3)+2,,,"PLAN LEKCJI"))</f>
        <v>BIOLOGIA  32</v>
      </c>
      <c r="D6" s="7" t="str">
        <f ca="1">INDIRECT(ADDRESS(ROW()+(COLUMN()-2)*9+1,MATCH($A$1,'PLAN LEKCJI'!$C$3:$V$3)+2,,,"PLAN LEKCJI"))</f>
        <v xml:space="preserve">matematyka  31, 33, 22 </v>
      </c>
      <c r="E6" s="7" t="str">
        <f ca="1">INDIRECT(ADDRESS(ROW()+(COLUMN()-2)*9+1,MATCH($A$1,'PLAN LEKCJI'!$C$3:$V$3)+2,,,"PLAN LEKCJI"))</f>
        <v>25  j.ang. / j.niemiecki</v>
      </c>
      <c r="F6" s="7" t="str">
        <f ca="1">INDIRECT(ADDRESS(ROW()+(COLUMN()-2)*9+1,MATCH($A$1,'PLAN LEKCJI'!$C$3:$V$3)+2,,,"PLAN LEKCJI"))</f>
        <v xml:space="preserve">matematyka  31, 33, 22 </v>
      </c>
    </row>
    <row r="7" spans="1:6" s="5" customFormat="1" ht="24.95" customHeight="1" x14ac:dyDescent="0.25">
      <c r="A7" s="6">
        <f t="shared" ca="1" si="0"/>
        <v>4</v>
      </c>
      <c r="B7" s="7" t="str">
        <f ca="1">INDIRECT(ADDRESS(ROW()+(COLUMN()-2)*9+1,MATCH($A$1,'PLAN LEKCJI'!$C$3:$V$3)+2,,,"PLAN LEKCJI"))</f>
        <v>25  j.ang. / j.niemiecki</v>
      </c>
      <c r="C7" s="7" t="str">
        <f ca="1">INDIRECT(ADDRESS(ROW()+(COLUMN()-2)*9+1,MATCH($A$1,'PLAN LEKCJI'!$C$3:$V$3)+2,,,"PLAN LEKCJI"))</f>
        <v>chemia   06</v>
      </c>
      <c r="D7" s="7" t="str">
        <f ca="1">INDIRECT(ADDRESS(ROW()+(COLUMN()-2)*9+1,MATCH($A$1,'PLAN LEKCJI'!$C$3:$V$3)+2,,,"PLAN LEKCJI"))</f>
        <v xml:space="preserve">matematyka  31, 33, 22 </v>
      </c>
      <c r="E7" s="7" t="str">
        <f ca="1">INDIRECT(ADDRESS(ROW()+(COLUMN()-2)*9+1,MATCH($A$1,'PLAN LEKCJI'!$C$3:$V$3)+2,,,"PLAN LEKCJI"))</f>
        <v>25  j.ang. / j.niemiecki</v>
      </c>
      <c r="F7" s="7" t="str">
        <f ca="1">INDIRECT(ADDRESS(ROW()+(COLUMN()-2)*9+1,MATCH($A$1,'PLAN LEKCJI'!$C$3:$V$3)+2,,,"PLAN LEKCJI"))</f>
        <v xml:space="preserve">GEOGRAFIA  06 </v>
      </c>
    </row>
    <row r="8" spans="1:6" s="5" customFormat="1" ht="24.95" customHeight="1" x14ac:dyDescent="0.25">
      <c r="A8" s="6">
        <f t="shared" ca="1" si="0"/>
        <v>5</v>
      </c>
      <c r="B8" s="7" t="str">
        <f ca="1">INDIRECT(ADDRESS(ROW()+(COLUMN()-2)*9+1,MATCH($A$1,'PLAN LEKCJI'!$C$3:$V$3)+2,,,"PLAN LEKCJI"))</f>
        <v>wych. fizyczne</v>
      </c>
      <c r="C8" s="7" t="str">
        <f ca="1">INDIRECT(ADDRESS(ROW()+(COLUMN()-2)*9+1,MATCH($A$1,'PLAN LEKCJI'!$C$3:$V$3)+2,,,"PLAN LEKCJI"))</f>
        <v>25  j.ang. / j.niemiecki</v>
      </c>
      <c r="D8" s="7" t="str">
        <f ca="1">INDIRECT(ADDRESS(ROW()+(COLUMN()-2)*9+1,MATCH($A$1,'PLAN LEKCJI'!$C$3:$V$3)+2,,,"PLAN LEKCJI"))</f>
        <v>j.ang. / plastyka</v>
      </c>
      <c r="E8" s="7" t="str">
        <f ca="1">INDIRECT(ADDRESS(ROW()+(COLUMN()-2)*9+1,MATCH($A$1,'PLAN LEKCJI'!$C$3:$V$3)+2,,,"PLAN LEKCJI"))</f>
        <v>21  konw. / chemia</v>
      </c>
      <c r="F8" s="7" t="str">
        <f ca="1">INDIRECT(ADDRESS(ROW()+(COLUMN()-2)*9+1,MATCH($A$1,'PLAN LEKCJI'!$C$3:$V$3)+2,,,"PLAN LEKCJI"))</f>
        <v xml:space="preserve"> informatyka</v>
      </c>
    </row>
    <row r="9" spans="1:6" s="5" customFormat="1" ht="24.95" customHeight="1" x14ac:dyDescent="0.25">
      <c r="A9" s="6">
        <f t="shared" ca="1" si="0"/>
        <v>6</v>
      </c>
      <c r="B9" s="7" t="str">
        <f ca="1">INDIRECT(ADDRESS(ROW()+(COLUMN()-2)*9+1,MATCH($A$1,'PLAN LEKCJI'!$C$3:$V$3)+2,,,"PLAN LEKCJI"))</f>
        <v xml:space="preserve">matematyka  31, 33, 22 </v>
      </c>
      <c r="C9" s="7" t="str">
        <f ca="1">INDIRECT(ADDRESS(ROW()+(COLUMN()-2)*9+1,MATCH($A$1,'PLAN LEKCJI'!$C$3:$V$3)+2,,,"PLAN LEKCJI"))</f>
        <v>25  j.ang. / j.niemiecki</v>
      </c>
      <c r="D9" s="7" t="str">
        <f ca="1">INDIRECT(ADDRESS(ROW()+(COLUMN()-2)*9+1,MATCH($A$1,'PLAN LEKCJI'!$C$3:$V$3)+2,,,"PLAN LEKCJI"))</f>
        <v>j.ang. / plastyka</v>
      </c>
      <c r="E9" s="7" t="str">
        <f ca="1">INDIRECT(ADDRESS(ROW()+(COLUMN()-2)*9+1,MATCH($A$1,'PLAN LEKCJI'!$C$3:$V$3)+2,,,"PLAN LEKCJI"))</f>
        <v>21  konw. / chemia</v>
      </c>
      <c r="F9" s="7" t="str">
        <f ca="1">INDIRECT(ADDRESS(ROW()+(COLUMN()-2)*9+1,MATCH($A$1,'PLAN LEKCJI'!$C$3:$V$3)+2,,,"PLAN LEKCJI"))</f>
        <v xml:space="preserve">j. polski   </v>
      </c>
    </row>
    <row r="10" spans="1:6" s="5" customFormat="1" ht="24.95" customHeight="1" x14ac:dyDescent="0.25">
      <c r="A10" s="6">
        <f t="shared" ca="1" si="0"/>
        <v>7</v>
      </c>
      <c r="B10" s="7" t="str">
        <f ca="1">INDIRECT(ADDRESS(ROW()+(COLUMN()-2)*9+1,MATCH($A$1,'PLAN LEKCJI'!$C$3:$V$3)+2,,,"PLAN LEKCJI"))</f>
        <v xml:space="preserve"> fizyka</v>
      </c>
      <c r="C10" s="7" t="str">
        <f ca="1">INDIRECT(ADDRESS(ROW()+(COLUMN()-2)*9+1,MATCH($A$1,'PLAN LEKCJI'!$C$3:$V$3)+2,,,"PLAN LEKCJI"))</f>
        <v xml:space="preserve"> fizyka</v>
      </c>
      <c r="D10" s="7" t="str">
        <f ca="1">INDIRECT(ADDRESS(ROW()+(COLUMN()-2)*9+1,MATCH($A$1,'PLAN LEKCJI'!$C$3:$V$3)+2,,,"PLAN LEKCJI"))</f>
        <v xml:space="preserve">religia  </v>
      </c>
      <c r="E10" s="7" t="str">
        <f ca="1">INDIRECT(ADDRESS(ROW()+(COLUMN()-2)*9+1,MATCH($A$1,'PLAN LEKCJI'!$C$3:$V$3)+2,,,"PLAN LEKCJI"))</f>
        <v xml:space="preserve">GEOGRAFIA  </v>
      </c>
      <c r="F10" s="7" t="str">
        <f ca="1">INDIRECT(ADDRESS(ROW()+(COLUMN()-2)*9+1,MATCH($A$1,'PLAN LEKCJI'!$C$3:$V$3)+2,,,"PLAN LEKCJI"))</f>
        <v xml:space="preserve">j. polski   </v>
      </c>
    </row>
    <row r="11" spans="1:6" s="5" customFormat="1" ht="24.95" customHeight="1" x14ac:dyDescent="0.25">
      <c r="A11" s="6">
        <f t="shared" ca="1" si="0"/>
        <v>8</v>
      </c>
      <c r="B11" s="7">
        <f ca="1">INDIRECT(ADDRESS(ROW()+(COLUMN()-2)*9+1,MATCH($A$1,'PLAN LEKCJI'!$C$3:$V$3)+2,,,"PLAN LEKCJI"))</f>
        <v>0</v>
      </c>
      <c r="C11" s="7">
        <f ca="1">INDIRECT(ADDRESS(ROW()+(COLUMN()-2)*9+1,MATCH($A$1,'PLAN LEKCJI'!$C$3:$V$3)+2,,,"PLAN LEKCJI"))</f>
        <v>0</v>
      </c>
      <c r="D11" s="7" t="str">
        <f ca="1">INDIRECT(ADDRESS(ROW()+(COLUMN()-2)*9+1,MATCH($A$1,'PLAN LEKCJI'!$C$3:$V$3)+2,,,"PLAN LEKCJI"))</f>
        <v>historia  24</v>
      </c>
      <c r="E11" s="7" t="str">
        <f ca="1">INDIRECT(ADDRESS(ROW()+(COLUMN()-2)*9+1,MATCH($A$1,'PLAN LEKCJI'!$C$3:$V$3)+2,,,"PLAN LEKCJI"))</f>
        <v xml:space="preserve">j. polski   </v>
      </c>
      <c r="F11" s="7">
        <f ca="1">INDIRECT(ADDRESS(ROW()+(COLUMN()-2)*9+1,MATCH($A$1,'PLAN LEKCJI'!$C$3:$V$3)+2,,,"PLAN LEKCJI"))</f>
        <v>0</v>
      </c>
    </row>
  </sheetData>
  <mergeCells count="1">
    <mergeCell ref="B1:F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47"/>
  <sheetViews>
    <sheetView zoomScale="90" zoomScaleNormal="90" workbookViewId="0">
      <selection activeCell="C15" sqref="C15"/>
    </sheetView>
  </sheetViews>
  <sheetFormatPr defaultRowHeight="15" x14ac:dyDescent="0.25"/>
  <cols>
    <col min="1" max="1" width="12.7109375" customWidth="1"/>
    <col min="2" max="6" width="30.7109375" customWidth="1"/>
  </cols>
  <sheetData>
    <row r="1" spans="1:7" ht="31.5" x14ac:dyDescent="0.25">
      <c r="A1" s="2" t="s">
        <v>12</v>
      </c>
      <c r="B1" s="157" t="str">
        <f>'PLAN LEKCJI'!$I$1</f>
        <v xml:space="preserve">    PLAN LEKCJI semestr I - rok szkolny 2025/2026</v>
      </c>
      <c r="C1" s="157"/>
      <c r="D1" s="157"/>
      <c r="E1" s="157"/>
      <c r="F1" s="157"/>
    </row>
    <row r="2" spans="1:7" ht="15" customHeight="1" x14ac:dyDescent="0.25">
      <c r="A2" s="1"/>
      <c r="C2" s="1"/>
      <c r="D2" s="1"/>
      <c r="E2" s="1" t="s">
        <v>2</v>
      </c>
      <c r="F2" s="1" t="s">
        <v>3</v>
      </c>
    </row>
    <row r="3" spans="1:7" s="5" customFormat="1" ht="24.95" customHeight="1" x14ac:dyDescent="0.25">
      <c r="A3" s="3" t="s">
        <v>54</v>
      </c>
      <c r="B3" s="4" t="s">
        <v>55</v>
      </c>
      <c r="C3" s="4" t="s">
        <v>56</v>
      </c>
      <c r="D3" s="4" t="s">
        <v>57</v>
      </c>
      <c r="E3" s="4" t="s">
        <v>58</v>
      </c>
      <c r="F3" s="4" t="s">
        <v>59</v>
      </c>
    </row>
    <row r="4" spans="1:7" s="5" customFormat="1" ht="24.95" customHeight="1" x14ac:dyDescent="0.25">
      <c r="A4" s="6">
        <f ca="1">INDIRECT(ADDRESS(ROW()+1,2,,,"PLAN LEKCJI"))</f>
        <v>1</v>
      </c>
      <c r="B4" s="7" t="str">
        <f ca="1">INDIRECT(ADDRESS(ROW()+(COLUMN()-2)*9+1,MATCH($A$1,'PLAN LEKCJI'!$C$3:$V$3)+2,,,"PLAN LEKCJI"))</f>
        <v xml:space="preserve">zajęcia zint. </v>
      </c>
      <c r="C4" s="7" t="str">
        <f ca="1">INDIRECT(ADDRESS(ROW()+(COLUMN()-2)*9+1,MATCH($A$1,'PLAN LEKCJI'!$C$3:$V$3)+2,,,"PLAN LEKCJI"))</f>
        <v xml:space="preserve">zajęcia zint. </v>
      </c>
      <c r="D4" s="7" t="str">
        <f ca="1">INDIRECT(ADDRESS(ROW()+(COLUMN()-2)*9+1,MATCH($A$1,'PLAN LEKCJI'!$C$3:$V$3)+2,,,"PLAN LEKCJI"))</f>
        <v xml:space="preserve">zajęcia zint. </v>
      </c>
      <c r="E4" s="7" t="str">
        <f ca="1">INDIRECT(ADDRESS(ROW()+(COLUMN()-2)*9+1,MATCH($A$1,'PLAN LEKCJI'!$C$3:$V$3)+2,,,"PLAN LEKCJI"))</f>
        <v xml:space="preserve">zajęcia zint. </v>
      </c>
      <c r="F4" s="7" t="str">
        <f ca="1">INDIRECT(ADDRESS(ROW()+(COLUMN()-2)*9+1,MATCH($A$1,'PLAN LEKCJI'!$C$3:$V$3)+2,,,"PLAN LEKCJI"))</f>
        <v>wych. fizyczne</v>
      </c>
    </row>
    <row r="5" spans="1:7" s="5" customFormat="1" ht="24.95" customHeight="1" x14ac:dyDescent="0.25">
      <c r="A5" s="6">
        <f t="shared" ref="A5:A11" ca="1" si="0">INDIRECT(ADDRESS(ROW()+1,2,,,"PLAN LEKCJI"))</f>
        <v>2</v>
      </c>
      <c r="B5" s="7" t="str">
        <f ca="1">INDIRECT(ADDRESS(ROW()+(COLUMN()-2)*9+1,MATCH($A$1,'PLAN LEKCJI'!$C$3:$V$3)+2,,,"PLAN LEKCJI"))</f>
        <v xml:space="preserve">zajęcia zint. </v>
      </c>
      <c r="C5" s="7" t="str">
        <f ca="1">INDIRECT(ADDRESS(ROW()+(COLUMN()-2)*9+1,MATCH($A$1,'PLAN LEKCJI'!$C$3:$V$3)+2,,,"PLAN LEKCJI"))</f>
        <v>muzyka  07</v>
      </c>
      <c r="D5" s="7" t="str">
        <f ca="1">INDIRECT(ADDRESS(ROW()+(COLUMN()-2)*9+1,MATCH($A$1,'PLAN LEKCJI'!$C$3:$V$3)+2,,,"PLAN LEKCJI"))</f>
        <v xml:space="preserve">religia  </v>
      </c>
      <c r="E5" s="7" t="str">
        <f ca="1">INDIRECT(ADDRESS(ROW()+(COLUMN()-2)*9+1,MATCH($A$1,'PLAN LEKCJI'!$C$3:$V$3)+2,,,"PLAN LEKCJI"))</f>
        <v xml:space="preserve"> konwersacje</v>
      </c>
      <c r="F5" s="7" t="str">
        <f ca="1">INDIRECT(ADDRESS(ROW()+(COLUMN()-2)*9+1,MATCH($A$1,'PLAN LEKCJI'!$C$3:$V$3)+2,,,"PLAN LEKCJI"))</f>
        <v xml:space="preserve">zajęcia zint. </v>
      </c>
    </row>
    <row r="6" spans="1:7" s="5" customFormat="1" ht="24.95" customHeight="1" x14ac:dyDescent="0.25">
      <c r="A6" s="6">
        <f t="shared" ca="1" si="0"/>
        <v>3</v>
      </c>
      <c r="B6" s="7" t="str">
        <f ca="1">INDIRECT(ADDRESS(ROW()+(COLUMN()-2)*9+1,MATCH($A$1,'PLAN LEKCJI'!$C$3:$V$3)+2,,,"PLAN LEKCJI"))</f>
        <v>j.ang. / informat.</v>
      </c>
      <c r="C6" s="7" t="str">
        <f ca="1">INDIRECT(ADDRESS(ROW()+(COLUMN()-2)*9+1,MATCH($A$1,'PLAN LEKCJI'!$C$3:$V$3)+2,,,"PLAN LEKCJI"))</f>
        <v xml:space="preserve">zajęcia zint. </v>
      </c>
      <c r="D6" s="7" t="str">
        <f ca="1">INDIRECT(ADDRESS(ROW()+(COLUMN()-2)*9+1,MATCH($A$1,'PLAN LEKCJI'!$C$3:$V$3)+2,,,"PLAN LEKCJI"))</f>
        <v>TAŃCE</v>
      </c>
      <c r="E6" s="7" t="str">
        <f ca="1">INDIRECT(ADDRESS(ROW()+(COLUMN()-2)*9+1,MATCH($A$1,'PLAN LEKCJI'!$C$3:$V$3)+2,,,"PLAN LEKCJI"))</f>
        <v xml:space="preserve">SZACHY  </v>
      </c>
      <c r="F6" s="7" t="str">
        <f ca="1">INDIRECT(ADDRESS(ROW()+(COLUMN()-2)*9+1,MATCH($A$1,'PLAN LEKCJI'!$C$3:$V$3)+2,,,"PLAN LEKCJI"))</f>
        <v xml:space="preserve">zajęcia zint. </v>
      </c>
      <c r="G6"/>
    </row>
    <row r="7" spans="1:7" s="5" customFormat="1" ht="24.95" customHeight="1" x14ac:dyDescent="0.25">
      <c r="A7" s="6">
        <f t="shared" ca="1" si="0"/>
        <v>4</v>
      </c>
      <c r="B7" s="7" t="str">
        <f ca="1">INDIRECT(ADDRESS(ROW()+(COLUMN()-2)*9+1,MATCH($A$1,'PLAN LEKCJI'!$C$3:$V$3)+2,,,"PLAN LEKCJI"))</f>
        <v>j.ang. / informat.</v>
      </c>
      <c r="C7" s="7" t="str">
        <f ca="1">INDIRECT(ADDRESS(ROW()+(COLUMN()-2)*9+1,MATCH($A$1,'PLAN LEKCJI'!$C$3:$V$3)+2,,,"PLAN LEKCJI"))</f>
        <v>wych. fizyczne</v>
      </c>
      <c r="D7" s="7" t="str">
        <f ca="1">INDIRECT(ADDRESS(ROW()+(COLUMN()-2)*9+1,MATCH($A$1,'PLAN LEKCJI'!$C$3:$V$3)+2,,,"PLAN LEKCJI"))</f>
        <v xml:space="preserve">zajęcia zint. </v>
      </c>
      <c r="E7" s="7" t="str">
        <f ca="1">INDIRECT(ADDRESS(ROW()+(COLUMN()-2)*9+1,MATCH($A$1,'PLAN LEKCJI'!$C$3:$V$3)+2,,,"PLAN LEKCJI"))</f>
        <v xml:space="preserve">zajęcia zint. </v>
      </c>
      <c r="F7" s="7" t="str">
        <f ca="1">INDIRECT(ADDRESS(ROW()+(COLUMN()-2)*9+1,MATCH($A$1,'PLAN LEKCJI'!$C$3:$V$3)+2,,,"PLAN LEKCJI"))</f>
        <v xml:space="preserve">  j.ang. / j.ang. </v>
      </c>
    </row>
    <row r="8" spans="1:7" s="5" customFormat="1" ht="24.95" customHeight="1" x14ac:dyDescent="0.25">
      <c r="A8" s="6">
        <f t="shared" ca="1" si="0"/>
        <v>5</v>
      </c>
      <c r="B8" s="7" t="str">
        <f ca="1">INDIRECT(ADDRESS(ROW()+(COLUMN()-2)*9+1,MATCH($A$1,'PLAN LEKCJI'!$C$3:$V$3)+2,,,"PLAN LEKCJI"))</f>
        <v>rekreacja</v>
      </c>
      <c r="C8" s="7" t="str">
        <f ca="1">INDIRECT(ADDRESS(ROW()+(COLUMN()-2)*9+1,MATCH($A$1,'PLAN LEKCJI'!$C$3:$V$3)+2,,,"PLAN LEKCJI"))</f>
        <v>rekreacja</v>
      </c>
      <c r="D8" s="7" t="str">
        <f ca="1">INDIRECT(ADDRESS(ROW()+(COLUMN()-2)*9+1,MATCH($A$1,'PLAN LEKCJI'!$C$3:$V$3)+2,,,"PLAN LEKCJI"))</f>
        <v>rekreacja</v>
      </c>
      <c r="E8" s="7" t="str">
        <f ca="1">INDIRECT(ADDRESS(ROW()+(COLUMN()-2)*9+1,MATCH($A$1,'PLAN LEKCJI'!$C$3:$V$3)+2,,,"PLAN LEKCJI"))</f>
        <v>rekreacja</v>
      </c>
      <c r="F8" s="7" t="str">
        <f ca="1">INDIRECT(ADDRESS(ROW()+(COLUMN()-2)*9+1,MATCH($A$1,'PLAN LEKCJI'!$C$3:$V$3)+2,,,"PLAN LEKCJI"))</f>
        <v>rekreacja</v>
      </c>
    </row>
    <row r="9" spans="1:7" s="5" customFormat="1" ht="24.95" customHeight="1" x14ac:dyDescent="0.25">
      <c r="A9" s="6">
        <f t="shared" ca="1" si="0"/>
        <v>6</v>
      </c>
      <c r="B9" s="7" t="str">
        <f ca="1">INDIRECT(ADDRESS(ROW()+(COLUMN()-2)*9+1,MATCH($A$1,'PLAN LEKCJI'!$C$3:$V$3)+2,,,"PLAN LEKCJI"))</f>
        <v xml:space="preserve">zajęcia zint. </v>
      </c>
      <c r="C9" s="7" t="str">
        <f ca="1">INDIRECT(ADDRESS(ROW()+(COLUMN()-2)*9+1,MATCH($A$1,'PLAN LEKCJI'!$C$3:$V$3)+2,,,"PLAN LEKCJI"))</f>
        <v xml:space="preserve">zajęcia zint. </v>
      </c>
      <c r="D9" s="7" t="str">
        <f ca="1">INDIRECT(ADDRESS(ROW()+(COLUMN()-2)*9+1,MATCH($A$1,'PLAN LEKCJI'!$C$3:$V$3)+2,,,"PLAN LEKCJI"))</f>
        <v>wych. fizyczne</v>
      </c>
      <c r="E9" s="7" t="str">
        <f ca="1">INDIRECT(ADDRESS(ROW()+(COLUMN()-2)*9+1,MATCH($A$1,'PLAN LEKCJI'!$C$3:$V$3)+2,,,"PLAN LEKCJI"))</f>
        <v xml:space="preserve">zajęcia zint. </v>
      </c>
      <c r="F9" s="7" t="str">
        <f ca="1">INDIRECT(ADDRESS(ROW()+(COLUMN()-2)*9+1,MATCH($A$1,'PLAN LEKCJI'!$C$3:$V$3)+2,,,"PLAN LEKCJI"))</f>
        <v xml:space="preserve">plastyka </v>
      </c>
    </row>
    <row r="10" spans="1:7" s="5" customFormat="1" ht="24.95" customHeight="1" x14ac:dyDescent="0.25">
      <c r="A10" s="6">
        <f t="shared" ca="1" si="0"/>
        <v>7</v>
      </c>
      <c r="B10" s="7" t="str">
        <f ca="1">INDIRECT(ADDRESS(ROW()+(COLUMN()-2)*9+1,MATCH($A$1,'PLAN LEKCJI'!$C$3:$V$3)+2,,,"PLAN LEKCJI"))</f>
        <v xml:space="preserve">zajęcia zint. </v>
      </c>
      <c r="C10" s="7" t="str">
        <f ca="1">INDIRECT(ADDRESS(ROW()+(COLUMN()-2)*9+1,MATCH($A$1,'PLAN LEKCJI'!$C$3:$V$3)+2,,,"PLAN LEKCJI"))</f>
        <v xml:space="preserve">religia  </v>
      </c>
      <c r="D10" s="7" t="str">
        <f ca="1">INDIRECT(ADDRESS(ROW()+(COLUMN()-2)*9+1,MATCH($A$1,'PLAN LEKCJI'!$C$3:$V$3)+2,,,"PLAN LEKCJI"))</f>
        <v xml:space="preserve">zajęcia zint. </v>
      </c>
      <c r="E10" s="7" t="str">
        <f ca="1">INDIRECT(ADDRESS(ROW()+(COLUMN()-2)*9+1,MATCH($A$1,'PLAN LEKCJI'!$C$3:$V$3)+2,,,"PLAN LEKCJI"))</f>
        <v xml:space="preserve">  j.ang. / j.ang. </v>
      </c>
      <c r="F10" s="7">
        <f ca="1">INDIRECT(ADDRESS(ROW()+(COLUMN()-2)*9+1,MATCH($A$1,'PLAN LEKCJI'!$C$3:$V$3)+2,,,"PLAN LEKCJI"))</f>
        <v>0</v>
      </c>
    </row>
    <row r="11" spans="1:7" s="5" customFormat="1" ht="24.95" customHeight="1" x14ac:dyDescent="0.25">
      <c r="A11" s="6">
        <f t="shared" ca="1" si="0"/>
        <v>8</v>
      </c>
      <c r="B11" s="7">
        <f ca="1">INDIRECT(ADDRESS(ROW()+(COLUMN()-2)*9+1,MATCH($A$1,'PLAN LEKCJI'!$C$3:$V$3)+2,,,"PLAN LEKCJI"))</f>
        <v>0</v>
      </c>
      <c r="C11" s="7" t="str">
        <f ca="1">INDIRECT(ADDRESS(ROW()+(COLUMN()-2)*9+1,MATCH($A$1,'PLAN LEKCJI'!$C$3:$V$3)+2,,,"PLAN LEKCJI"))</f>
        <v xml:space="preserve"> </v>
      </c>
      <c r="D11" s="7">
        <f ca="1">INDIRECT(ADDRESS(ROW()+(COLUMN()-2)*9+1,MATCH($A$1,'PLAN LEKCJI'!$C$3:$V$3)+2,,,"PLAN LEKCJI"))</f>
        <v>0</v>
      </c>
      <c r="E11" s="7">
        <f ca="1">INDIRECT(ADDRESS(ROW()+(COLUMN()-2)*9+1,MATCH($A$1,'PLAN LEKCJI'!$C$3:$V$3)+2,,,"PLAN LEKCJI"))</f>
        <v>0</v>
      </c>
      <c r="F11" s="7">
        <f ca="1">INDIRECT(ADDRESS(ROW()+(COLUMN()-2)*9+1,MATCH($A$1,'PLAN LEKCJI'!$C$3:$V$3)+2,,,"PLAN LEKCJI"))</f>
        <v>0</v>
      </c>
    </row>
    <row r="19" spans="9:11" ht="21" x14ac:dyDescent="0.35">
      <c r="K19" s="77"/>
    </row>
    <row r="28" spans="9:11" x14ac:dyDescent="0.25">
      <c r="J28" s="78"/>
    </row>
    <row r="29" spans="9:11" x14ac:dyDescent="0.25">
      <c r="J29" s="78"/>
    </row>
    <row r="32" spans="9:11" ht="21" x14ac:dyDescent="0.35">
      <c r="I32" s="77"/>
    </row>
    <row r="35" spans="3:12" ht="21" x14ac:dyDescent="0.35">
      <c r="G35" s="77"/>
    </row>
    <row r="37" spans="3:12" x14ac:dyDescent="0.25">
      <c r="C37" s="5"/>
    </row>
    <row r="38" spans="3:12" ht="21" x14ac:dyDescent="0.35">
      <c r="H38" s="77"/>
    </row>
    <row r="46" spans="3:12" ht="21" x14ac:dyDescent="0.35">
      <c r="L46" s="75"/>
    </row>
    <row r="47" spans="3:12" ht="21" x14ac:dyDescent="0.35">
      <c r="L47" s="76"/>
    </row>
  </sheetData>
  <mergeCells count="1">
    <mergeCell ref="B1:F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6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F11"/>
  <sheetViews>
    <sheetView workbookViewId="0">
      <selection activeCell="D18" sqref="D18"/>
    </sheetView>
  </sheetViews>
  <sheetFormatPr defaultRowHeight="15" x14ac:dyDescent="0.25"/>
  <cols>
    <col min="1" max="1" width="12.7109375" customWidth="1"/>
    <col min="2" max="5" width="35.7109375" customWidth="1"/>
    <col min="6" max="6" width="37.5703125" customWidth="1"/>
  </cols>
  <sheetData>
    <row r="1" spans="1:6" ht="31.5" x14ac:dyDescent="0.25">
      <c r="A1" s="2" t="s">
        <v>28</v>
      </c>
      <c r="B1" s="157" t="str">
        <f>'PLAN LEKCJI'!$I$1</f>
        <v xml:space="preserve">    PLAN LEKCJI semestr I - rok szkolny 2025/2026</v>
      </c>
      <c r="C1" s="157"/>
      <c r="D1" s="157"/>
      <c r="E1" s="157"/>
      <c r="F1" s="157"/>
    </row>
    <row r="2" spans="1:6" ht="15" customHeight="1" x14ac:dyDescent="0.25">
      <c r="A2" s="1"/>
      <c r="C2" s="1"/>
      <c r="D2" s="1"/>
      <c r="E2" s="1"/>
      <c r="F2" s="1"/>
    </row>
    <row r="3" spans="1:6" s="5" customFormat="1" ht="24.95" customHeight="1" x14ac:dyDescent="0.25">
      <c r="A3" s="3" t="s">
        <v>54</v>
      </c>
      <c r="B3" s="4" t="s">
        <v>55</v>
      </c>
      <c r="C3" s="4" t="s">
        <v>56</v>
      </c>
      <c r="D3" s="4" t="s">
        <v>57</v>
      </c>
      <c r="E3" s="4" t="s">
        <v>58</v>
      </c>
      <c r="F3" s="4" t="s">
        <v>59</v>
      </c>
    </row>
    <row r="4" spans="1:6" s="5" customFormat="1" ht="24.95" customHeight="1" x14ac:dyDescent="0.25">
      <c r="A4" s="6">
        <f ca="1">INDIRECT(ADDRESS(ROW()+1,2,,,"PLAN LEKCJI"))</f>
        <v>1</v>
      </c>
      <c r="B4" s="7" t="str">
        <f ca="1">INDIRECT(ADDRESS(ROW()+(COLUMN()-2)*9+1,MATCH($A$1,'PLAN LEKCJI'!$C$3:$V$3)+2,,,"PLAN LEKCJI"))</f>
        <v xml:space="preserve">j. polski  </v>
      </c>
      <c r="C4" s="7" t="str">
        <f ca="1">INDIRECT(ADDRESS(ROW()+(COLUMN()-2)*9+1,MATCH($A$1,'PLAN LEKCJI'!$C$3:$V$3)+2,,,"PLAN LEKCJI"))</f>
        <v>chemia   06</v>
      </c>
      <c r="D4" s="7" t="str">
        <f ca="1">INDIRECT(ADDRESS(ROW()+(COLUMN()-2)*9+1,MATCH($A$1,'PLAN LEKCJI'!$C$3:$V$3)+2,,,"PLAN LEKCJI"))</f>
        <v>matematyka 24, 27, 14</v>
      </c>
      <c r="E4" s="7" t="str">
        <f ca="1">INDIRECT(ADDRESS(ROW()+(COLUMN()-2)*9+1,MATCH($A$1,'PLAN LEKCJI'!$C$3:$V$3)+2,,,"PLAN LEKCJI"))</f>
        <v>chemia   06</v>
      </c>
      <c r="F4" s="7" t="str">
        <f ca="1">INDIRECT(ADDRESS(ROW()+(COLUMN()-2)*9+1,MATCH($A$1,'PLAN LEKCJI'!$C$3:$V$3)+2,,,"PLAN LEKCJI"))</f>
        <v xml:space="preserve">GW   </v>
      </c>
    </row>
    <row r="5" spans="1:6" s="5" customFormat="1" ht="24.95" customHeight="1" x14ac:dyDescent="0.25">
      <c r="A5" s="6">
        <f t="shared" ref="A5:A11" ca="1" si="0">INDIRECT(ADDRESS(ROW()+1,2,,,"PLAN LEKCJI"))</f>
        <v>2</v>
      </c>
      <c r="B5" s="7" t="str">
        <f ca="1">INDIRECT(ADDRESS(ROW()+(COLUMN()-2)*9+1,MATCH($A$1,'PLAN LEKCJI'!$C$3:$V$3)+2,,,"PLAN LEKCJI"))</f>
        <v>wych. fizyczne</v>
      </c>
      <c r="C5" s="7" t="str">
        <f ca="1">INDIRECT(ADDRESS(ROW()+(COLUMN()-2)*9+1,MATCH($A$1,'PLAN LEKCJI'!$C$3:$V$3)+2,,,"PLAN LEKCJI"))</f>
        <v>25   j. ang. / j. ang.  35</v>
      </c>
      <c r="D5" s="7" t="str">
        <f ca="1">INDIRECT(ADDRESS(ROW()+(COLUMN()-2)*9+1,MATCH($A$1,'PLAN LEKCJI'!$C$3:$V$3)+2,,,"PLAN LEKCJI"))</f>
        <v>matematyka 24, 27, 14</v>
      </c>
      <c r="E5" s="7" t="str">
        <f ca="1">INDIRECT(ADDRESS(ROW()+(COLUMN()-2)*9+1,MATCH($A$1,'PLAN LEKCJI'!$C$3:$V$3)+2,,,"PLAN LEKCJI"))</f>
        <v xml:space="preserve">j. polski  </v>
      </c>
      <c r="F5" s="7" t="str">
        <f ca="1">INDIRECT(ADDRESS(ROW()+(COLUMN()-2)*9+1,MATCH($A$1,'PLAN LEKCJI'!$C$3:$V$3)+2,,,"PLAN LEKCJI"))</f>
        <v>25   j. ang. / j. ang.  35</v>
      </c>
    </row>
    <row r="6" spans="1:6" s="5" customFormat="1" ht="24.95" customHeight="1" x14ac:dyDescent="0.25">
      <c r="A6" s="6">
        <f t="shared" ca="1" si="0"/>
        <v>3</v>
      </c>
      <c r="B6" s="7" t="str">
        <f ca="1">INDIRECT(ADDRESS(ROW()+(COLUMN()-2)*9+1,MATCH($A$1,'PLAN LEKCJI'!$C$3:$V$3)+2,,,"PLAN LEKCJI"))</f>
        <v xml:space="preserve"> fizyka</v>
      </c>
      <c r="C6" s="7" t="str">
        <f ca="1">INDIRECT(ADDRESS(ROW()+(COLUMN()-2)*9+1,MATCH($A$1,'PLAN LEKCJI'!$C$3:$V$3)+2,,,"PLAN LEKCJI"))</f>
        <v>matematyka 24, 27, 14</v>
      </c>
      <c r="D6" s="7" t="str">
        <f ca="1">INDIRECT(ADDRESS(ROW()+(COLUMN()-2)*9+1,MATCH($A$1,'PLAN LEKCJI'!$C$3:$V$3)+2,,,"PLAN LEKCJI"))</f>
        <v xml:space="preserve">26  j.fran./ j.niem. 36 </v>
      </c>
      <c r="E6" s="7" t="str">
        <f ca="1">INDIRECT(ADDRESS(ROW()+(COLUMN()-2)*9+1,MATCH($A$1,'PLAN LEKCJI'!$C$3:$V$3)+2,,,"PLAN LEKCJI"))</f>
        <v xml:space="preserve">j. polski  </v>
      </c>
      <c r="F6" s="7" t="str">
        <f ca="1">INDIRECT(ADDRESS(ROW()+(COLUMN()-2)*9+1,MATCH($A$1,'PLAN LEKCJI'!$C$3:$V$3)+2,,,"PLAN LEKCJI"))</f>
        <v xml:space="preserve">religia  </v>
      </c>
    </row>
    <row r="7" spans="1:6" s="5" customFormat="1" ht="24.95" customHeight="1" x14ac:dyDescent="0.25">
      <c r="A7" s="6">
        <f t="shared" ca="1" si="0"/>
        <v>4</v>
      </c>
      <c r="B7" s="7" t="str">
        <f ca="1">INDIRECT(ADDRESS(ROW()+(COLUMN()-2)*9+1,MATCH($A$1,'PLAN LEKCJI'!$C$3:$V$3)+2,,,"PLAN LEKCJI"))</f>
        <v>matematyka 24, 27, 14</v>
      </c>
      <c r="C7" s="7" t="str">
        <f ca="1">INDIRECT(ADDRESS(ROW()+(COLUMN()-2)*9+1,MATCH($A$1,'PLAN LEKCJI'!$C$3:$V$3)+2,,,"PLAN LEKCJI"))</f>
        <v xml:space="preserve">WOS  </v>
      </c>
      <c r="D7" s="7" t="str">
        <f ca="1">INDIRECT(ADDRESS(ROW()+(COLUMN()-2)*9+1,MATCH($A$1,'PLAN LEKCJI'!$C$3:$V$3)+2,,,"PLAN LEKCJI"))</f>
        <v xml:space="preserve">j. polski  </v>
      </c>
      <c r="E7" s="7" t="str">
        <f ca="1">INDIRECT(ADDRESS(ROW()+(COLUMN()-2)*9+1,MATCH($A$1,'PLAN LEKCJI'!$C$3:$V$3)+2,,,"PLAN LEKCJI"))</f>
        <v>wych. fizyczne</v>
      </c>
      <c r="F7" s="7" t="str">
        <f ca="1">INDIRECT(ADDRESS(ROW()+(COLUMN()-2)*9+1,MATCH($A$1,'PLAN LEKCJI'!$C$3:$V$3)+2,,,"PLAN LEKCJI"))</f>
        <v>matematyka 24, 27, 14</v>
      </c>
    </row>
    <row r="8" spans="1:6" s="5" customFormat="1" ht="24.95" customHeight="1" x14ac:dyDescent="0.25">
      <c r="A8" s="6">
        <f t="shared" ca="1" si="0"/>
        <v>5</v>
      </c>
      <c r="B8" s="7" t="str">
        <f ca="1">INDIRECT(ADDRESS(ROW()+(COLUMN()-2)*9+1,MATCH($A$1,'PLAN LEKCJI'!$C$3:$V$3)+2,,,"PLAN LEKCJI"))</f>
        <v>historia  24</v>
      </c>
      <c r="C8" s="7" t="str">
        <f ca="1">INDIRECT(ADDRESS(ROW()+(COLUMN()-2)*9+1,MATCH($A$1,'PLAN LEKCJI'!$C$3:$V$3)+2,,,"PLAN LEKCJI"))</f>
        <v xml:space="preserve">j. polski  </v>
      </c>
      <c r="D8" s="7" t="str">
        <f ca="1">INDIRECT(ADDRESS(ROW()+(COLUMN()-2)*9+1,MATCH($A$1,'PLAN LEKCJI'!$C$3:$V$3)+2,,,"PLAN LEKCJI"))</f>
        <v>BIOLOGIA  32</v>
      </c>
      <c r="E8" s="7" t="str">
        <f ca="1">INDIRECT(ADDRESS(ROW()+(COLUMN()-2)*9+1,MATCH($A$1,'PLAN LEKCJI'!$C$3:$V$3)+2,,,"PLAN LEKCJI"))</f>
        <v xml:space="preserve">GEOGRAFIA  </v>
      </c>
      <c r="F8" s="7" t="str">
        <f ca="1">INDIRECT(ADDRESS(ROW()+(COLUMN()-2)*9+1,MATCH($A$1,'PLAN LEKCJI'!$C$3:$V$3)+2,,,"PLAN LEKCJI"))</f>
        <v xml:space="preserve">religia  </v>
      </c>
    </row>
    <row r="9" spans="1:6" s="5" customFormat="1" ht="24.95" customHeight="1" x14ac:dyDescent="0.25">
      <c r="A9" s="6">
        <f t="shared" ca="1" si="0"/>
        <v>6</v>
      </c>
      <c r="B9" s="7" t="str">
        <f ca="1">INDIRECT(ADDRESS(ROW()+(COLUMN()-2)*9+1,MATCH($A$1,'PLAN LEKCJI'!$C$3:$V$3)+2,,,"PLAN LEKCJI"))</f>
        <v>25   j. ang. / j. ang.  35</v>
      </c>
      <c r="C9" s="7" t="str">
        <f ca="1">INDIRECT(ADDRESS(ROW()+(COLUMN()-2)*9+1,MATCH($A$1,'PLAN LEKCJI'!$C$3:$V$3)+2,,,"PLAN LEKCJI"))</f>
        <v xml:space="preserve">j. polski  </v>
      </c>
      <c r="D9" s="7" t="str">
        <f ca="1">INDIRECT(ADDRESS(ROW()+(COLUMN()-2)*9+1,MATCH($A$1,'PLAN LEKCJI'!$C$3:$V$3)+2,,,"PLAN LEKCJI"))</f>
        <v>historia  24</v>
      </c>
      <c r="E9" s="7" t="str">
        <f ca="1">INDIRECT(ADDRESS(ROW()+(COLUMN()-2)*9+1,MATCH($A$1,'PLAN LEKCJI'!$C$3:$V$3)+2,,,"PLAN LEKCJI"))</f>
        <v>25   j. ang. / j. ang.  35</v>
      </c>
      <c r="F9" s="7" t="str">
        <f ca="1">INDIRECT(ADDRESS(ROW()+(COLUMN()-2)*9+1,MATCH($A$1,'PLAN LEKCJI'!$C$3:$V$3)+2,,,"PLAN LEKCJI"))</f>
        <v>EDB   23</v>
      </c>
    </row>
    <row r="10" spans="1:6" s="5" customFormat="1" ht="24.95" customHeight="1" x14ac:dyDescent="0.25">
      <c r="A10" s="6">
        <f t="shared" ca="1" si="0"/>
        <v>7</v>
      </c>
      <c r="B10" s="7" t="str">
        <f ca="1">INDIRECT(ADDRESS(ROW()+(COLUMN()-2)*9+1,MATCH($A$1,'PLAN LEKCJI'!$C$3:$V$3)+2,,,"PLAN LEKCJI"))</f>
        <v xml:space="preserve">26  j.fran./ j.niem. 36 </v>
      </c>
      <c r="C10" s="7" t="str">
        <f ca="1">INDIRECT(ADDRESS(ROW()+(COLUMN()-2)*9+1,MATCH($A$1,'PLAN LEKCJI'!$C$3:$V$3)+2,,,"PLAN LEKCJI"))</f>
        <v>wych. fizyczne</v>
      </c>
      <c r="D10" s="7" t="str">
        <f ca="1">INDIRECT(ADDRESS(ROW()+(COLUMN()-2)*9+1,MATCH($A$1,'PLAN LEKCJI'!$C$3:$V$3)+2,,,"PLAN LEKCJI"))</f>
        <v>35  konw.  / fizyka</v>
      </c>
      <c r="E10" s="7" t="str">
        <f ca="1">INDIRECT(ADDRESS(ROW()+(COLUMN()-2)*9+1,MATCH($A$1,'PLAN LEKCJI'!$C$3:$V$3)+2,,,"PLAN LEKCJI"))</f>
        <v xml:space="preserve">26  j.fran./ j.niem. 36 </v>
      </c>
      <c r="F10" s="7" t="str">
        <f ca="1">INDIRECT(ADDRESS(ROW()+(COLUMN()-2)*9+1,MATCH($A$1,'PLAN LEKCJI'!$C$3:$V$3)+2,,,"PLAN LEKCJI"))</f>
        <v xml:space="preserve"> informatyka</v>
      </c>
    </row>
    <row r="11" spans="1:6" s="5" customFormat="1" ht="24.95" customHeight="1" x14ac:dyDescent="0.25">
      <c r="A11" s="6">
        <f t="shared" ca="1" si="0"/>
        <v>8</v>
      </c>
      <c r="B11" s="7">
        <f ca="1">INDIRECT(ADDRESS(ROW()+(COLUMN()-2)*9+1,MATCH($A$1,'PLAN LEKCJI'!$C$3:$V$3)+2,,,"PLAN LEKCJI"))</f>
        <v>0</v>
      </c>
      <c r="C11" s="7">
        <f ca="1">INDIRECT(ADDRESS(ROW()+(COLUMN()-2)*9+1,MATCH($A$1,'PLAN LEKCJI'!$C$3:$V$3)+2,,,"PLAN LEKCJI"))</f>
        <v>0</v>
      </c>
      <c r="D11" s="7" t="str">
        <f ca="1">INDIRECT(ADDRESS(ROW()+(COLUMN()-2)*9+1,MATCH($A$1,'PLAN LEKCJI'!$C$3:$V$3)+2,,,"PLAN LEKCJI"))</f>
        <v>35  konw.  / fizyka</v>
      </c>
      <c r="E11" s="7" t="str">
        <f ca="1">INDIRECT(ADDRESS(ROW()+(COLUMN()-2)*9+1,MATCH($A$1,'PLAN LEKCJI'!$C$3:$V$3)+2,,,"PLAN LEKCJI"))</f>
        <v xml:space="preserve">WOS  </v>
      </c>
      <c r="F11" s="7">
        <f ca="1">INDIRECT(ADDRESS(ROW()+(COLUMN()-2)*9+1,MATCH($A$1,'PLAN LEKCJI'!$C$3:$V$3)+2,,,"PLAN LEKCJI"))</f>
        <v>0</v>
      </c>
    </row>
  </sheetData>
  <mergeCells count="1">
    <mergeCell ref="B1:F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F11"/>
  <sheetViews>
    <sheetView workbookViewId="0">
      <selection activeCell="D9" sqref="D9"/>
    </sheetView>
  </sheetViews>
  <sheetFormatPr defaultRowHeight="15" x14ac:dyDescent="0.25"/>
  <cols>
    <col min="1" max="1" width="12.7109375" customWidth="1"/>
    <col min="2" max="6" width="35.7109375" customWidth="1"/>
  </cols>
  <sheetData>
    <row r="1" spans="1:6" ht="31.5" x14ac:dyDescent="0.25">
      <c r="A1" s="2" t="s">
        <v>29</v>
      </c>
      <c r="B1" s="157" t="str">
        <f>'PLAN LEKCJI'!$I$1</f>
        <v xml:space="preserve">    PLAN LEKCJI semestr I - rok szkolny 2025/2026</v>
      </c>
      <c r="C1" s="157"/>
      <c r="D1" s="157"/>
      <c r="E1" s="157"/>
      <c r="F1" s="157"/>
    </row>
    <row r="2" spans="1:6" ht="15" customHeight="1" x14ac:dyDescent="0.25">
      <c r="A2" s="1"/>
      <c r="C2" s="1"/>
      <c r="D2" s="1"/>
      <c r="E2" s="1"/>
      <c r="F2" s="1"/>
    </row>
    <row r="3" spans="1:6" s="5" customFormat="1" ht="24.95" customHeight="1" x14ac:dyDescent="0.25">
      <c r="A3" s="3" t="s">
        <v>54</v>
      </c>
      <c r="B3" s="4" t="s">
        <v>55</v>
      </c>
      <c r="C3" s="4" t="s">
        <v>56</v>
      </c>
      <c r="D3" s="4" t="s">
        <v>57</v>
      </c>
      <c r="E3" s="4" t="s">
        <v>58</v>
      </c>
      <c r="F3" s="4" t="s">
        <v>59</v>
      </c>
    </row>
    <row r="4" spans="1:6" s="5" customFormat="1" ht="24.95" customHeight="1" x14ac:dyDescent="0.25">
      <c r="A4" s="6">
        <f ca="1">INDIRECT(ADDRESS(ROW()+1,2,,,"PLAN LEKCJI"))</f>
        <v>1</v>
      </c>
      <c r="B4" s="7" t="str">
        <f ca="1">INDIRECT(ADDRESS(ROW()+(COLUMN()-2)*9+1,MATCH($A$1,'PLAN LEKCJI'!$C$3:$V$3)+2,,,"PLAN LEKCJI"))</f>
        <v xml:space="preserve">j. polski   </v>
      </c>
      <c r="C4" s="7" t="str">
        <f ca="1">INDIRECT(ADDRESS(ROW()+(COLUMN()-2)*9+1,MATCH($A$1,'PLAN LEKCJI'!$C$3:$V$3)+2,,,"PLAN LEKCJI"))</f>
        <v>25   j. ang. / j. ang.  35</v>
      </c>
      <c r="D4" s="7" t="str">
        <f ca="1">INDIRECT(ADDRESS(ROW()+(COLUMN()-2)*9+1,MATCH($A$1,'PLAN LEKCJI'!$C$3:$V$3)+2,,,"PLAN LEKCJI"))</f>
        <v xml:space="preserve">matematyka  31, 33, 22 </v>
      </c>
      <c r="E4" s="7" t="str">
        <f ca="1">INDIRECT(ADDRESS(ROW()+(COLUMN()-2)*9+1,MATCH($A$1,'PLAN LEKCJI'!$C$3:$V$3)+2,,,"PLAN LEKCJI"))</f>
        <v xml:space="preserve">j. polski   </v>
      </c>
      <c r="F4" s="7" t="str">
        <f ca="1">INDIRECT(ADDRESS(ROW()+(COLUMN()-2)*9+1,MATCH($A$1,'PLAN LEKCJI'!$C$3:$V$3)+2,,,"PLAN LEKCJI"))</f>
        <v xml:space="preserve">GW   </v>
      </c>
    </row>
    <row r="5" spans="1:6" s="5" customFormat="1" ht="24.95" customHeight="1" x14ac:dyDescent="0.25">
      <c r="A5" s="6">
        <f t="shared" ref="A5:A11" ca="1" si="0">INDIRECT(ADDRESS(ROW()+1,2,,,"PLAN LEKCJI"))</f>
        <v>2</v>
      </c>
      <c r="B5" s="7" t="str">
        <f ca="1">INDIRECT(ADDRESS(ROW()+(COLUMN()-2)*9+1,MATCH($A$1,'PLAN LEKCJI'!$C$3:$V$3)+2,,,"PLAN LEKCJI"))</f>
        <v>wych. fizyczne</v>
      </c>
      <c r="C5" s="7" t="str">
        <f ca="1">INDIRECT(ADDRESS(ROW()+(COLUMN()-2)*9+1,MATCH($A$1,'PLAN LEKCJI'!$C$3:$V$3)+2,,,"PLAN LEKCJI"))</f>
        <v>chemia   06</v>
      </c>
      <c r="D5" s="7" t="str">
        <f ca="1">INDIRECT(ADDRESS(ROW()+(COLUMN()-2)*9+1,MATCH($A$1,'PLAN LEKCJI'!$C$3:$V$3)+2,,,"PLAN LEKCJI"))</f>
        <v xml:space="preserve">matematyka  31, 33, 22 </v>
      </c>
      <c r="E5" s="7" t="str">
        <f ca="1">INDIRECT(ADDRESS(ROW()+(COLUMN()-2)*9+1,MATCH($A$1,'PLAN LEKCJI'!$C$3:$V$3)+2,,,"PLAN LEKCJI"))</f>
        <v xml:space="preserve">j. polski   </v>
      </c>
      <c r="F5" s="7" t="str">
        <f ca="1">INDIRECT(ADDRESS(ROW()+(COLUMN()-2)*9+1,MATCH($A$1,'PLAN LEKCJI'!$C$3:$V$3)+2,,,"PLAN LEKCJI"))</f>
        <v xml:space="preserve">religia  </v>
      </c>
    </row>
    <row r="6" spans="1:6" s="5" customFormat="1" ht="24.95" customHeight="1" x14ac:dyDescent="0.25">
      <c r="A6" s="6">
        <f t="shared" ca="1" si="0"/>
        <v>3</v>
      </c>
      <c r="B6" s="7" t="str">
        <f ca="1">INDIRECT(ADDRESS(ROW()+(COLUMN()-2)*9+1,MATCH($A$1,'PLAN LEKCJI'!$C$3:$V$3)+2,,,"PLAN LEKCJI"))</f>
        <v>historia  24</v>
      </c>
      <c r="C6" s="7" t="str">
        <f ca="1">INDIRECT(ADDRESS(ROW()+(COLUMN()-2)*9+1,MATCH($A$1,'PLAN LEKCJI'!$C$3:$V$3)+2,,,"PLAN LEKCJI"))</f>
        <v xml:space="preserve">matematyka  31, 33, 22 </v>
      </c>
      <c r="D6" s="7" t="str">
        <f ca="1">INDIRECT(ADDRESS(ROW()+(COLUMN()-2)*9+1,MATCH($A$1,'PLAN LEKCJI'!$C$3:$V$3)+2,,,"PLAN LEKCJI"))</f>
        <v>BIOLOGIA  32</v>
      </c>
      <c r="E6" s="7" t="str">
        <f ca="1">INDIRECT(ADDRESS(ROW()+(COLUMN()-2)*9+1,MATCH($A$1,'PLAN LEKCJI'!$C$3:$V$3)+2,,,"PLAN LEKCJI"))</f>
        <v xml:space="preserve">religia  </v>
      </c>
      <c r="F6" s="7" t="str">
        <f ca="1">INDIRECT(ADDRESS(ROW()+(COLUMN()-2)*9+1,MATCH($A$1,'PLAN LEKCJI'!$C$3:$V$3)+2,,,"PLAN LEKCJI"))</f>
        <v>25   j. ang. / j. ang.  35</v>
      </c>
    </row>
    <row r="7" spans="1:6" s="5" customFormat="1" ht="24.95" customHeight="1" x14ac:dyDescent="0.25">
      <c r="A7" s="6">
        <f t="shared" ca="1" si="0"/>
        <v>4</v>
      </c>
      <c r="B7" s="7" t="str">
        <f ca="1">INDIRECT(ADDRESS(ROW()+(COLUMN()-2)*9+1,MATCH($A$1,'PLAN LEKCJI'!$C$3:$V$3)+2,,,"PLAN LEKCJI"))</f>
        <v xml:space="preserve">matematyka  31, 33, 22 </v>
      </c>
      <c r="C7" s="7" t="str">
        <f ca="1">INDIRECT(ADDRESS(ROW()+(COLUMN()-2)*9+1,MATCH($A$1,'PLAN LEKCJI'!$C$3:$V$3)+2,,,"PLAN LEKCJI"))</f>
        <v xml:space="preserve">j. polski   </v>
      </c>
      <c r="D7" s="7" t="str">
        <f ca="1">INDIRECT(ADDRESS(ROW()+(COLUMN()-2)*9+1,MATCH($A$1,'PLAN LEKCJI'!$C$3:$V$3)+2,,,"PLAN LEKCJI"))</f>
        <v xml:space="preserve">26  j.fran./ j.niem. 36 </v>
      </c>
      <c r="E7" s="7" t="str">
        <f ca="1">INDIRECT(ADDRESS(ROW()+(COLUMN()-2)*9+1,MATCH($A$1,'PLAN LEKCJI'!$C$3:$V$3)+2,,,"PLAN LEKCJI"))</f>
        <v>wych. fizyczne</v>
      </c>
      <c r="F7" s="7" t="str">
        <f ca="1">INDIRECT(ADDRESS(ROW()+(COLUMN()-2)*9+1,MATCH($A$1,'PLAN LEKCJI'!$C$3:$V$3)+2,,,"PLAN LEKCJI"))</f>
        <v xml:space="preserve">matematyka  31, 33, 22 </v>
      </c>
    </row>
    <row r="8" spans="1:6" s="5" customFormat="1" ht="24.95" customHeight="1" x14ac:dyDescent="0.25">
      <c r="A8" s="6">
        <f t="shared" ca="1" si="0"/>
        <v>5</v>
      </c>
      <c r="B8" s="7" t="str">
        <f ca="1">INDIRECT(ADDRESS(ROW()+(COLUMN()-2)*9+1,MATCH($A$1,'PLAN LEKCJI'!$C$3:$V$3)+2,,,"PLAN LEKCJI"))</f>
        <v xml:space="preserve"> fizyka</v>
      </c>
      <c r="C8" s="7" t="str">
        <f ca="1">INDIRECT(ADDRESS(ROW()+(COLUMN()-2)*9+1,MATCH($A$1,'PLAN LEKCJI'!$C$3:$V$3)+2,,,"PLAN LEKCJI"))</f>
        <v xml:space="preserve">j. polski   </v>
      </c>
      <c r="D8" s="7" t="str">
        <f ca="1">INDIRECT(ADDRESS(ROW()+(COLUMN()-2)*9+1,MATCH($A$1,'PLAN LEKCJI'!$C$3:$V$3)+2,,,"PLAN LEKCJI"))</f>
        <v>35  konw.  / fizyka</v>
      </c>
      <c r="E8" s="7" t="str">
        <f ca="1">INDIRECT(ADDRESS(ROW()+(COLUMN()-2)*9+1,MATCH($A$1,'PLAN LEKCJI'!$C$3:$V$3)+2,,,"PLAN LEKCJI"))</f>
        <v xml:space="preserve">WOS  </v>
      </c>
      <c r="F8" s="7" t="str">
        <f ca="1">INDIRECT(ADDRESS(ROW()+(COLUMN()-2)*9+1,MATCH($A$1,'PLAN LEKCJI'!$C$3:$V$3)+2,,,"PLAN LEKCJI"))</f>
        <v>EDB   23</v>
      </c>
    </row>
    <row r="9" spans="1:6" s="5" customFormat="1" ht="24.95" customHeight="1" x14ac:dyDescent="0.25">
      <c r="A9" s="6">
        <f t="shared" ca="1" si="0"/>
        <v>6</v>
      </c>
      <c r="B9" s="7" t="str">
        <f ca="1">INDIRECT(ADDRESS(ROW()+(COLUMN()-2)*9+1,MATCH($A$1,'PLAN LEKCJI'!$C$3:$V$3)+2,,,"PLAN LEKCJI"))</f>
        <v xml:space="preserve">26  j.fran./ j.niem. 36 </v>
      </c>
      <c r="C9" s="7" t="str">
        <f ca="1">INDIRECT(ADDRESS(ROW()+(COLUMN()-2)*9+1,MATCH($A$1,'PLAN LEKCJI'!$C$3:$V$3)+2,,,"PLAN LEKCJI"))</f>
        <v xml:space="preserve">WOS  </v>
      </c>
      <c r="D9" s="7" t="str">
        <f ca="1">INDIRECT(ADDRESS(ROW()+(COLUMN()-2)*9+1,MATCH($A$1,'PLAN LEKCJI'!$C$3:$V$3)+2,,,"PLAN LEKCJI"))</f>
        <v>35  konw.  / fizyka</v>
      </c>
      <c r="E9" s="7" t="str">
        <f ca="1">INDIRECT(ADDRESS(ROW()+(COLUMN()-2)*9+1,MATCH($A$1,'PLAN LEKCJI'!$C$3:$V$3)+2,,,"PLAN LEKCJI"))</f>
        <v xml:space="preserve">GEOGRAFIA  </v>
      </c>
      <c r="F9" s="7" t="str">
        <f ca="1">INDIRECT(ADDRESS(ROW()+(COLUMN()-2)*9+1,MATCH($A$1,'PLAN LEKCJI'!$C$3:$V$3)+2,,,"PLAN LEKCJI"))</f>
        <v xml:space="preserve"> informatyka</v>
      </c>
    </row>
    <row r="10" spans="1:6" s="5" customFormat="1" ht="24.95" customHeight="1" x14ac:dyDescent="0.25">
      <c r="A10" s="6">
        <f t="shared" ca="1" si="0"/>
        <v>7</v>
      </c>
      <c r="B10" s="7" t="str">
        <f ca="1">INDIRECT(ADDRESS(ROW()+(COLUMN()-2)*9+1,MATCH($A$1,'PLAN LEKCJI'!$C$3:$V$3)+2,,,"PLAN LEKCJI"))</f>
        <v>25   j. ang. / j. ang.  35</v>
      </c>
      <c r="C10" s="7" t="str">
        <f ca="1">INDIRECT(ADDRESS(ROW()+(COLUMN()-2)*9+1,MATCH($A$1,'PLAN LEKCJI'!$C$3:$V$3)+2,,,"PLAN LEKCJI"))</f>
        <v>wych. fizyczne</v>
      </c>
      <c r="D10" s="7" t="str">
        <f ca="1">INDIRECT(ADDRESS(ROW()+(COLUMN()-2)*9+1,MATCH($A$1,'PLAN LEKCJI'!$C$3:$V$3)+2,,,"PLAN LEKCJI"))</f>
        <v>historia  24</v>
      </c>
      <c r="E10" s="7" t="str">
        <f ca="1">INDIRECT(ADDRESS(ROW()+(COLUMN()-2)*9+1,MATCH($A$1,'PLAN LEKCJI'!$C$3:$V$3)+2,,,"PLAN LEKCJI"))</f>
        <v>25   j. ang. / j. ang.  35</v>
      </c>
      <c r="F10" s="7" t="str">
        <f ca="1">INDIRECT(ADDRESS(ROW()+(COLUMN()-2)*9+1,MATCH($A$1,'PLAN LEKCJI'!$C$3:$V$3)+2,,,"PLAN LEKCJI"))</f>
        <v>chemia   06</v>
      </c>
    </row>
    <row r="11" spans="1:6" s="5" customFormat="1" ht="24.95" customHeight="1" x14ac:dyDescent="0.25">
      <c r="A11" s="6">
        <f t="shared" ca="1" si="0"/>
        <v>8</v>
      </c>
      <c r="B11" s="7">
        <f ca="1">INDIRECT(ADDRESS(ROW()+(COLUMN()-2)*9+1,MATCH($A$1,'PLAN LEKCJI'!$C$3:$V$3)+2,,,"PLAN LEKCJI"))</f>
        <v>0</v>
      </c>
      <c r="C11" s="7">
        <f ca="1">INDIRECT(ADDRESS(ROW()+(COLUMN()-2)*9+1,MATCH($A$1,'PLAN LEKCJI'!$C$3:$V$3)+2,,,"PLAN LEKCJI"))</f>
        <v>0</v>
      </c>
      <c r="D11" s="7" t="str">
        <f ca="1">INDIRECT(ADDRESS(ROW()+(COLUMN()-2)*9+1,MATCH($A$1,'PLAN LEKCJI'!$C$3:$V$3)+2,,,"PLAN LEKCJI"))</f>
        <v xml:space="preserve">j. polski   </v>
      </c>
      <c r="E11" s="7" t="str">
        <f ca="1">INDIRECT(ADDRESS(ROW()+(COLUMN()-2)*9+1,MATCH($A$1,'PLAN LEKCJI'!$C$3:$V$3)+2,,,"PLAN LEKCJI"))</f>
        <v xml:space="preserve">26  j.fran./ j.niem. 36 </v>
      </c>
      <c r="F11" s="7">
        <f ca="1">INDIRECT(ADDRESS(ROW()+(COLUMN()-2)*9+1,MATCH($A$1,'PLAN LEKCJI'!$C$3:$V$3)+2,,,"PLAN LEKCJI"))</f>
        <v>0</v>
      </c>
    </row>
  </sheetData>
  <mergeCells count="1">
    <mergeCell ref="B1:F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11"/>
  <sheetViews>
    <sheetView zoomScaleNormal="100" workbookViewId="0">
      <selection activeCell="B4" sqref="B4"/>
    </sheetView>
  </sheetViews>
  <sheetFormatPr defaultRowHeight="15" x14ac:dyDescent="0.25"/>
  <cols>
    <col min="1" max="1" width="12.7109375" customWidth="1"/>
    <col min="2" max="6" width="30.7109375" customWidth="1"/>
  </cols>
  <sheetData>
    <row r="1" spans="1:6" ht="31.5" x14ac:dyDescent="0.25">
      <c r="A1" s="2" t="s">
        <v>13</v>
      </c>
      <c r="B1" s="157" t="str">
        <f>'PLAN LEKCJI'!$I$1</f>
        <v xml:space="preserve">    PLAN LEKCJI semestr I - rok szkolny 2025/2026</v>
      </c>
      <c r="C1" s="157"/>
      <c r="D1" s="157"/>
      <c r="E1" s="157"/>
      <c r="F1" s="157"/>
    </row>
    <row r="2" spans="1:6" ht="15" customHeight="1" x14ac:dyDescent="0.25">
      <c r="A2" s="1"/>
      <c r="C2" s="1"/>
      <c r="D2" s="1"/>
      <c r="E2" s="1"/>
      <c r="F2" s="1"/>
    </row>
    <row r="3" spans="1:6" s="5" customFormat="1" ht="24.95" customHeight="1" x14ac:dyDescent="0.25">
      <c r="A3" s="3" t="s">
        <v>54</v>
      </c>
      <c r="B3" s="4" t="s">
        <v>55</v>
      </c>
      <c r="C3" s="4" t="s">
        <v>56</v>
      </c>
      <c r="D3" s="4" t="s">
        <v>57</v>
      </c>
      <c r="E3" s="4" t="s">
        <v>58</v>
      </c>
      <c r="F3" s="4" t="s">
        <v>59</v>
      </c>
    </row>
    <row r="4" spans="1:6" s="5" customFormat="1" ht="24.95" customHeight="1" x14ac:dyDescent="0.25">
      <c r="A4" s="6">
        <f ca="1">INDIRECT(ADDRESS(ROW()+1,2,,,"PLAN LEKCJI"))</f>
        <v>1</v>
      </c>
      <c r="B4" s="7" t="str">
        <f ca="1">INDIRECT(ADDRESS(ROW()+(COLUMN()-2)*9+1,MATCH($A$1,'PLAN LEKCJI'!$C$3:$V$3)+2,,,"PLAN LEKCJI"))</f>
        <v>MUZYKA</v>
      </c>
      <c r="C4" s="7" t="str">
        <f ca="1">INDIRECT(ADDRESS(ROW()+(COLUMN()-2)*9+1,MATCH($A$1,'PLAN LEKCJI'!$C$3:$V$3)+2,,,"PLAN LEKCJI"))</f>
        <v>j.ang. / informat.</v>
      </c>
      <c r="D4" s="7" t="str">
        <f ca="1">INDIRECT(ADDRESS(ROW()+(COLUMN()-2)*9+1,MATCH($A$1,'PLAN LEKCJI'!$C$3:$V$3)+2,,,"PLAN LEKCJI"))</f>
        <v xml:space="preserve">religia  </v>
      </c>
      <c r="E4" s="7" t="str">
        <f ca="1">INDIRECT(ADDRESS(ROW()+(COLUMN()-2)*9+1,MATCH($A$1,'PLAN LEKCJI'!$C$3:$V$3)+2,,,"PLAN LEKCJI"))</f>
        <v xml:space="preserve">SZACHY  </v>
      </c>
      <c r="F4" s="7" t="str">
        <f ca="1">INDIRECT(ADDRESS(ROW()+(COLUMN()-2)*9+1,MATCH($A$1,'PLAN LEKCJI'!$C$3:$V$3)+2,,,"PLAN LEKCJI"))</f>
        <v xml:space="preserve">zajęcia zint. </v>
      </c>
    </row>
    <row r="5" spans="1:6" s="5" customFormat="1" ht="24.95" customHeight="1" x14ac:dyDescent="0.25">
      <c r="A5" s="6">
        <f t="shared" ref="A5:A11" ca="1" si="0">INDIRECT(ADDRESS(ROW()+1,2,,,"PLAN LEKCJI"))</f>
        <v>2</v>
      </c>
      <c r="B5" s="7" t="str">
        <f ca="1">INDIRECT(ADDRESS(ROW()+(COLUMN()-2)*9+1,MATCH($A$1,'PLAN LEKCJI'!$C$3:$V$3)+2,,,"PLAN LEKCJI"))</f>
        <v xml:space="preserve">zajęcia zint. </v>
      </c>
      <c r="C5" s="7" t="str">
        <f ca="1">INDIRECT(ADDRESS(ROW()+(COLUMN()-2)*9+1,MATCH($A$1,'PLAN LEKCJI'!$C$3:$V$3)+2,,,"PLAN LEKCJI"))</f>
        <v>j.ang. / informat.</v>
      </c>
      <c r="D5" s="7" t="str">
        <f ca="1">INDIRECT(ADDRESS(ROW()+(COLUMN()-2)*9+1,MATCH($A$1,'PLAN LEKCJI'!$C$3:$V$3)+2,,,"PLAN LEKCJI"))</f>
        <v xml:space="preserve">plastyka </v>
      </c>
      <c r="E5" s="7" t="str">
        <f ca="1">INDIRECT(ADDRESS(ROW()+(COLUMN()-2)*9+1,MATCH($A$1,'PLAN LEKCJI'!$C$3:$V$3)+2,,,"PLAN LEKCJI"))</f>
        <v xml:space="preserve">  j.ang. / j.ang. </v>
      </c>
      <c r="F5" s="7" t="str">
        <f ca="1">INDIRECT(ADDRESS(ROW()+(COLUMN()-2)*9+1,MATCH($A$1,'PLAN LEKCJI'!$C$3:$V$3)+2,,,"PLAN LEKCJI"))</f>
        <v xml:space="preserve">religia  </v>
      </c>
    </row>
    <row r="6" spans="1:6" s="5" customFormat="1" ht="24.95" customHeight="1" x14ac:dyDescent="0.25">
      <c r="A6" s="6">
        <f t="shared" ca="1" si="0"/>
        <v>3</v>
      </c>
      <c r="B6" s="7" t="str">
        <f ca="1">INDIRECT(ADDRESS(ROW()+(COLUMN()-2)*9+1,MATCH($A$1,'PLAN LEKCJI'!$C$3:$V$3)+2,,,"PLAN LEKCJI"))</f>
        <v xml:space="preserve"> konwersacje</v>
      </c>
      <c r="C6" s="7" t="str">
        <f ca="1">INDIRECT(ADDRESS(ROW()+(COLUMN()-2)*9+1,MATCH($A$1,'PLAN LEKCJI'!$C$3:$V$3)+2,,,"PLAN LEKCJI"))</f>
        <v xml:space="preserve">zajęcia zint. </v>
      </c>
      <c r="D6" s="7" t="str">
        <f ca="1">INDIRECT(ADDRESS(ROW()+(COLUMN()-2)*9+1,MATCH($A$1,'PLAN LEKCJI'!$C$3:$V$3)+2,,,"PLAN LEKCJI"))</f>
        <v xml:space="preserve">zajęcia zint. </v>
      </c>
      <c r="E6" s="7" t="str">
        <f ca="1">INDIRECT(ADDRESS(ROW()+(COLUMN()-2)*9+1,MATCH($A$1,'PLAN LEKCJI'!$C$3:$V$3)+2,,,"PLAN LEKCJI"))</f>
        <v>TAŃCE</v>
      </c>
      <c r="F6" s="7" t="str">
        <f ca="1">INDIRECT(ADDRESS(ROW()+(COLUMN()-2)*9+1,MATCH($A$1,'PLAN LEKCJI'!$C$3:$V$3)+2,,,"PLAN LEKCJI"))</f>
        <v xml:space="preserve">  j.ang. / j.ang. </v>
      </c>
    </row>
    <row r="7" spans="1:6" s="5" customFormat="1" ht="24.95" customHeight="1" x14ac:dyDescent="0.25">
      <c r="A7" s="6">
        <f t="shared" ca="1" si="0"/>
        <v>4</v>
      </c>
      <c r="B7" s="7" t="str">
        <f ca="1">INDIRECT(ADDRESS(ROW()+(COLUMN()-2)*9+1,MATCH($A$1,'PLAN LEKCJI'!$C$3:$V$3)+2,,,"PLAN LEKCJI"))</f>
        <v xml:space="preserve">zajęcia zint. </v>
      </c>
      <c r="C7" s="7" t="str">
        <f ca="1">INDIRECT(ADDRESS(ROW()+(COLUMN()-2)*9+1,MATCH($A$1,'PLAN LEKCJI'!$C$3:$V$3)+2,,,"PLAN LEKCJI"))</f>
        <v xml:space="preserve">zajęcia zint. </v>
      </c>
      <c r="D7" s="7" t="str">
        <f ca="1">INDIRECT(ADDRESS(ROW()+(COLUMN()-2)*9+1,MATCH($A$1,'PLAN LEKCJI'!$C$3:$V$3)+2,,,"PLAN LEKCJI"))</f>
        <v xml:space="preserve">zajęcia zint. </v>
      </c>
      <c r="E7" s="7" t="str">
        <f ca="1">INDIRECT(ADDRESS(ROW()+(COLUMN()-2)*9+1,MATCH($A$1,'PLAN LEKCJI'!$C$3:$V$3)+2,,,"PLAN LEKCJI"))</f>
        <v xml:space="preserve">zajęcia zint. </v>
      </c>
      <c r="F7" s="7" t="str">
        <f ca="1">INDIRECT(ADDRESS(ROW()+(COLUMN()-2)*9+1,MATCH($A$1,'PLAN LEKCJI'!$C$3:$V$3)+2,,,"PLAN LEKCJI"))</f>
        <v xml:space="preserve">zajęcia zint. </v>
      </c>
    </row>
    <row r="8" spans="1:6" s="5" customFormat="1" ht="24.95" customHeight="1" x14ac:dyDescent="0.25">
      <c r="A8" s="6">
        <f t="shared" ca="1" si="0"/>
        <v>5</v>
      </c>
      <c r="B8" s="7" t="str">
        <f ca="1">INDIRECT(ADDRESS(ROW()+(COLUMN()-2)*9+1,MATCH($A$1,'PLAN LEKCJI'!$C$3:$V$3)+2,,,"PLAN LEKCJI"))</f>
        <v>rekreacja</v>
      </c>
      <c r="C8" s="7" t="str">
        <f ca="1">INDIRECT(ADDRESS(ROW()+(COLUMN()-2)*9+1,MATCH($A$1,'PLAN LEKCJI'!$C$3:$V$3)+2,,,"PLAN LEKCJI"))</f>
        <v>rekreacja</v>
      </c>
      <c r="D8" s="7" t="str">
        <f ca="1">INDIRECT(ADDRESS(ROW()+(COLUMN()-2)*9+1,MATCH($A$1,'PLAN LEKCJI'!$C$3:$V$3)+2,,,"PLAN LEKCJI"))</f>
        <v>rekreacja</v>
      </c>
      <c r="E8" s="7" t="str">
        <f ca="1">INDIRECT(ADDRESS(ROW()+(COLUMN()-2)*9+1,MATCH($A$1,'PLAN LEKCJI'!$C$3:$V$3)+2,,,"PLAN LEKCJI"))</f>
        <v>rekreacja</v>
      </c>
      <c r="F8" s="7" t="str">
        <f ca="1">INDIRECT(ADDRESS(ROW()+(COLUMN()-2)*9+1,MATCH($A$1,'PLAN LEKCJI'!$C$3:$V$3)+2,,,"PLAN LEKCJI"))</f>
        <v>rekreacja</v>
      </c>
    </row>
    <row r="9" spans="1:6" s="5" customFormat="1" ht="24.95" customHeight="1" x14ac:dyDescent="0.25">
      <c r="A9" s="6">
        <f t="shared" ca="1" si="0"/>
        <v>6</v>
      </c>
      <c r="B9" s="7" t="str">
        <f ca="1">INDIRECT(ADDRESS(ROW()+(COLUMN()-2)*9+1,MATCH($A$1,'PLAN LEKCJI'!$C$3:$V$3)+2,,,"PLAN LEKCJI"))</f>
        <v>wych. fizyczne</v>
      </c>
      <c r="C9" s="7" t="str">
        <f ca="1">INDIRECT(ADDRESS(ROW()+(COLUMN()-2)*9+1,MATCH($A$1,'PLAN LEKCJI'!$C$3:$V$3)+2,,,"PLAN LEKCJI"))</f>
        <v>wych. fizyczne</v>
      </c>
      <c r="D9" s="7" t="str">
        <f ca="1">INDIRECT(ADDRESS(ROW()+(COLUMN()-2)*9+1,MATCH($A$1,'PLAN LEKCJI'!$C$3:$V$3)+2,,,"PLAN LEKCJI"))</f>
        <v xml:space="preserve">zajęcia zint. </v>
      </c>
      <c r="E9" s="7" t="str">
        <f ca="1">INDIRECT(ADDRESS(ROW()+(COLUMN()-2)*9+1,MATCH($A$1,'PLAN LEKCJI'!$C$3:$V$3)+2,,,"PLAN LEKCJI"))</f>
        <v xml:space="preserve">zajęcia zint. </v>
      </c>
      <c r="F9" s="7" t="str">
        <f ca="1">INDIRECT(ADDRESS(ROW()+(COLUMN()-2)*9+1,MATCH($A$1,'PLAN LEKCJI'!$C$3:$V$3)+2,,,"PLAN LEKCJI"))</f>
        <v>MUZYKA</v>
      </c>
    </row>
    <row r="10" spans="1:6" s="5" customFormat="1" ht="24.95" customHeight="1" x14ac:dyDescent="0.25">
      <c r="A10" s="6">
        <f t="shared" ca="1" si="0"/>
        <v>7</v>
      </c>
      <c r="B10" s="7" t="str">
        <f ca="1">INDIRECT(ADDRESS(ROW()+(COLUMN()-2)*9+1,MATCH($A$1,'PLAN LEKCJI'!$C$3:$V$3)+2,,,"PLAN LEKCJI"))</f>
        <v xml:space="preserve">zajęcia zint. </v>
      </c>
      <c r="C10" s="7" t="str">
        <f ca="1">INDIRECT(ADDRESS(ROW()+(COLUMN()-2)*9+1,MATCH($A$1,'PLAN LEKCJI'!$C$3:$V$3)+2,,,"PLAN LEKCJI"))</f>
        <v xml:space="preserve">zajęcia zint. </v>
      </c>
      <c r="D10" s="7" t="str">
        <f ca="1">INDIRECT(ADDRESS(ROW()+(COLUMN()-2)*9+1,MATCH($A$1,'PLAN LEKCJI'!$C$3:$V$3)+2,,,"PLAN LEKCJI"))</f>
        <v>wych. fizyczne</v>
      </c>
      <c r="E10" s="7" t="str">
        <f ca="1">INDIRECT(ADDRESS(ROW()+(COLUMN()-2)*9+1,MATCH($A$1,'PLAN LEKCJI'!$C$3:$V$3)+2,,,"PLAN LEKCJI"))</f>
        <v xml:space="preserve">zajęcia zint. </v>
      </c>
      <c r="F10" s="7">
        <f ca="1">INDIRECT(ADDRESS(ROW()+(COLUMN()-2)*9+1,MATCH($A$1,'PLAN LEKCJI'!$C$3:$V$3)+2,,,"PLAN LEKCJI"))</f>
        <v>0</v>
      </c>
    </row>
    <row r="11" spans="1:6" s="5" customFormat="1" ht="24.95" customHeight="1" x14ac:dyDescent="0.25">
      <c r="A11" s="6">
        <f t="shared" ca="1" si="0"/>
        <v>8</v>
      </c>
      <c r="B11" s="7">
        <f ca="1">INDIRECT(ADDRESS(ROW()+(COLUMN()-2)*9+1,MATCH($A$1,'PLAN LEKCJI'!$C$3:$V$3)+2,,,"PLAN LEKCJI"))</f>
        <v>0</v>
      </c>
      <c r="C11" s="7">
        <f ca="1">INDIRECT(ADDRESS(ROW()+(COLUMN()-2)*9+1,MATCH($A$1,'PLAN LEKCJI'!$C$3:$V$3)+2,,,"PLAN LEKCJI"))</f>
        <v>0</v>
      </c>
      <c r="D11" s="7">
        <f ca="1">INDIRECT(ADDRESS(ROW()+(COLUMN()-2)*9+1,MATCH($A$1,'PLAN LEKCJI'!$C$3:$V$3)+2,,,"PLAN LEKCJI"))</f>
        <v>0</v>
      </c>
      <c r="E11" s="7">
        <f ca="1">INDIRECT(ADDRESS(ROW()+(COLUMN()-2)*9+1,MATCH($A$1,'PLAN LEKCJI'!$C$3:$V$3)+2,,,"PLAN LEKCJI"))</f>
        <v>0</v>
      </c>
      <c r="F11" s="7">
        <f ca="1">INDIRECT(ADDRESS(ROW()+(COLUMN()-2)*9+1,MATCH($A$1,'PLAN LEKCJI'!$C$3:$V$3)+2,,,"PLAN LEKCJI"))</f>
        <v>0</v>
      </c>
    </row>
  </sheetData>
  <mergeCells count="1">
    <mergeCell ref="B1:F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11"/>
  <sheetViews>
    <sheetView zoomScaleNormal="100" workbookViewId="0">
      <selection activeCell="B1" sqref="B1:F1"/>
    </sheetView>
  </sheetViews>
  <sheetFormatPr defaultRowHeight="15" x14ac:dyDescent="0.25"/>
  <cols>
    <col min="1" max="1" width="12.7109375" customWidth="1"/>
    <col min="2" max="6" width="30.7109375" customWidth="1"/>
  </cols>
  <sheetData>
    <row r="1" spans="1:6" ht="31.5" x14ac:dyDescent="0.25">
      <c r="A1" s="2" t="s">
        <v>14</v>
      </c>
      <c r="B1" s="157" t="str">
        <f>'PLAN LEKCJI'!$I$1</f>
        <v xml:space="preserve">    PLAN LEKCJI semestr I - rok szkolny 2025/2026</v>
      </c>
      <c r="C1" s="157"/>
      <c r="D1" s="157"/>
      <c r="E1" s="157"/>
      <c r="F1" s="157"/>
    </row>
    <row r="2" spans="1:6" ht="15" customHeight="1" x14ac:dyDescent="0.25">
      <c r="A2" s="1"/>
      <c r="C2" s="1"/>
      <c r="D2" s="1"/>
      <c r="E2" s="1"/>
      <c r="F2" s="1"/>
    </row>
    <row r="3" spans="1:6" s="5" customFormat="1" ht="24.95" customHeight="1" x14ac:dyDescent="0.25">
      <c r="A3" s="3" t="s">
        <v>54</v>
      </c>
      <c r="B3" s="4" t="s">
        <v>55</v>
      </c>
      <c r="C3" s="4" t="s">
        <v>56</v>
      </c>
      <c r="D3" s="4" t="s">
        <v>57</v>
      </c>
      <c r="E3" s="4" t="s">
        <v>58</v>
      </c>
      <c r="F3" s="4" t="s">
        <v>59</v>
      </c>
    </row>
    <row r="4" spans="1:6" s="5" customFormat="1" ht="24.95" customHeight="1" x14ac:dyDescent="0.25">
      <c r="A4" s="6">
        <f ca="1">INDIRECT(ADDRESS(ROW()+1,2,,,"PLAN LEKCJI"))</f>
        <v>1</v>
      </c>
      <c r="B4" s="7" t="str">
        <f ca="1">INDIRECT(ADDRESS(ROW()+(COLUMN()-2)*9+1,MATCH($A$1,'PLAN LEKCJI'!$C$3:$V$3)+2,,,"PLAN LEKCJI"))</f>
        <v xml:space="preserve">zajęcia zint. </v>
      </c>
      <c r="C4" s="7" t="str">
        <f ca="1">INDIRECT(ADDRESS(ROW()+(COLUMN()-2)*9+1,MATCH($A$1,'PLAN LEKCJI'!$C$3:$V$3)+2,,,"PLAN LEKCJI"))</f>
        <v>muzyka  07</v>
      </c>
      <c r="D4" s="7" t="str">
        <f ca="1">INDIRECT(ADDRESS(ROW()+(COLUMN()-2)*9+1,MATCH($A$1,'PLAN LEKCJI'!$C$3:$V$3)+2,,,"PLAN LEKCJI"))</f>
        <v xml:space="preserve">zajęcia zint. </v>
      </c>
      <c r="E4" s="7" t="str">
        <f ca="1">INDIRECT(ADDRESS(ROW()+(COLUMN()-2)*9+1,MATCH($A$1,'PLAN LEKCJI'!$C$3:$V$3)+2,,,"PLAN LEKCJI"))</f>
        <v xml:space="preserve">zajęcia zint. </v>
      </c>
      <c r="F4" s="7" t="str">
        <f ca="1">INDIRECT(ADDRESS(ROW()+(COLUMN()-2)*9+1,MATCH($A$1,'PLAN LEKCJI'!$C$3:$V$3)+2,,,"PLAN LEKCJI"))</f>
        <v xml:space="preserve">zajęcia zint. </v>
      </c>
    </row>
    <row r="5" spans="1:6" s="5" customFormat="1" ht="24.95" customHeight="1" x14ac:dyDescent="0.25">
      <c r="A5" s="6">
        <f t="shared" ref="A5:A11" ca="1" si="0">INDIRECT(ADDRESS(ROW()+1,2,,,"PLAN LEKCJI"))</f>
        <v>2</v>
      </c>
      <c r="B5" s="7" t="str">
        <f ca="1">INDIRECT(ADDRESS(ROW()+(COLUMN()-2)*9+1,MATCH($A$1,'PLAN LEKCJI'!$C$3:$V$3)+2,,,"PLAN LEKCJI"))</f>
        <v xml:space="preserve">  j.ang. / j.ang. </v>
      </c>
      <c r="C5" s="7" t="str">
        <f ca="1">INDIRECT(ADDRESS(ROW()+(COLUMN()-2)*9+1,MATCH($A$1,'PLAN LEKCJI'!$C$3:$V$3)+2,,,"PLAN LEKCJI"))</f>
        <v xml:space="preserve">zajęcia zint. </v>
      </c>
      <c r="D5" s="7" t="str">
        <f ca="1">INDIRECT(ADDRESS(ROW()+(COLUMN()-2)*9+1,MATCH($A$1,'PLAN LEKCJI'!$C$3:$V$3)+2,,,"PLAN LEKCJI"))</f>
        <v xml:space="preserve">zajęcia zint. </v>
      </c>
      <c r="E5" s="7" t="str">
        <f ca="1">INDIRECT(ADDRESS(ROW()+(COLUMN()-2)*9+1,MATCH($A$1,'PLAN LEKCJI'!$C$3:$V$3)+2,,,"PLAN LEKCJI"))</f>
        <v>TAŃCE</v>
      </c>
      <c r="F5" s="7" t="str">
        <f ca="1">INDIRECT(ADDRESS(ROW()+(COLUMN()-2)*9+1,MATCH($A$1,'PLAN LEKCJI'!$C$3:$V$3)+2,,,"PLAN LEKCJI"))</f>
        <v xml:space="preserve">zajęcia zint. </v>
      </c>
    </row>
    <row r="6" spans="1:6" s="5" customFormat="1" ht="24.95" customHeight="1" x14ac:dyDescent="0.25">
      <c r="A6" s="6">
        <f t="shared" ca="1" si="0"/>
        <v>3</v>
      </c>
      <c r="B6" s="7" t="str">
        <f ca="1">INDIRECT(ADDRESS(ROW()+(COLUMN()-2)*9+1,MATCH($A$1,'PLAN LEKCJI'!$C$3:$V$3)+2,,,"PLAN LEKCJI"))</f>
        <v>wych. fizyczne</v>
      </c>
      <c r="C6" s="7" t="str">
        <f ca="1">INDIRECT(ADDRESS(ROW()+(COLUMN()-2)*9+1,MATCH($A$1,'PLAN LEKCJI'!$C$3:$V$3)+2,,,"PLAN LEKCJI"))</f>
        <v xml:space="preserve">zajęcia zint. </v>
      </c>
      <c r="D6" s="7" t="str">
        <f ca="1">INDIRECT(ADDRESS(ROW()+(COLUMN()-2)*9+1,MATCH($A$1,'PLAN LEKCJI'!$C$3:$V$3)+2,,,"PLAN LEKCJI"))</f>
        <v xml:space="preserve">zajęcia zint. </v>
      </c>
      <c r="E6" s="7" t="str">
        <f ca="1">INDIRECT(ADDRESS(ROW()+(COLUMN()-2)*9+1,MATCH($A$1,'PLAN LEKCJI'!$C$3:$V$3)+2,,,"PLAN LEKCJI"))</f>
        <v xml:space="preserve">zajęcia zint. </v>
      </c>
      <c r="F6" s="7" t="str">
        <f ca="1">INDIRECT(ADDRESS(ROW()+(COLUMN()-2)*9+1,MATCH($A$1,'PLAN LEKCJI'!$C$3:$V$3)+2,,,"PLAN LEKCJI"))</f>
        <v>wych. fizyczne</v>
      </c>
    </row>
    <row r="7" spans="1:6" s="5" customFormat="1" ht="24.95" customHeight="1" x14ac:dyDescent="0.25">
      <c r="A7" s="6">
        <f t="shared" ca="1" si="0"/>
        <v>4</v>
      </c>
      <c r="B7" s="7" t="str">
        <f ca="1">INDIRECT(ADDRESS(ROW()+(COLUMN()-2)*9+1,MATCH($A$1,'PLAN LEKCJI'!$C$3:$V$3)+2,,,"PLAN LEKCJI"))</f>
        <v xml:space="preserve">zajęcia zint. </v>
      </c>
      <c r="C7" s="7" t="str">
        <f ca="1">INDIRECT(ADDRESS(ROW()+(COLUMN()-2)*9+1,MATCH($A$1,'PLAN LEKCJI'!$C$3:$V$3)+2,,,"PLAN LEKCJI"))</f>
        <v>informatyka</v>
      </c>
      <c r="D7" s="7" t="str">
        <f ca="1">INDIRECT(ADDRESS(ROW()+(COLUMN()-2)*9+1,MATCH($A$1,'PLAN LEKCJI'!$C$3:$V$3)+2,,,"PLAN LEKCJI"))</f>
        <v xml:space="preserve">religia  </v>
      </c>
      <c r="E7" s="7" t="str">
        <f ca="1">INDIRECT(ADDRESS(ROW()+(COLUMN()-2)*9+1,MATCH($A$1,'PLAN LEKCJI'!$C$3:$V$3)+2,,,"PLAN LEKCJI"))</f>
        <v xml:space="preserve">SZACHY  </v>
      </c>
      <c r="F7" s="7" t="str">
        <f ca="1">INDIRECT(ADDRESS(ROW()+(COLUMN()-2)*9+1,MATCH($A$1,'PLAN LEKCJI'!$C$3:$V$3)+2,,,"PLAN LEKCJI"))</f>
        <v xml:space="preserve">religia  </v>
      </c>
    </row>
    <row r="8" spans="1:6" s="5" customFormat="1" ht="24.95" customHeight="1" x14ac:dyDescent="0.25">
      <c r="A8" s="6">
        <f t="shared" ca="1" si="0"/>
        <v>5</v>
      </c>
      <c r="B8" s="7" t="str">
        <f ca="1">INDIRECT(ADDRESS(ROW()+(COLUMN()-2)*9+1,MATCH($A$1,'PLAN LEKCJI'!$C$3:$V$3)+2,,,"PLAN LEKCJI"))</f>
        <v>rekreacja</v>
      </c>
      <c r="C8" s="7" t="str">
        <f ca="1">INDIRECT(ADDRESS(ROW()+(COLUMN()-2)*9+1,MATCH($A$1,'PLAN LEKCJI'!$C$3:$V$3)+2,,,"PLAN LEKCJI"))</f>
        <v>rekreacja</v>
      </c>
      <c r="D8" s="7" t="str">
        <f ca="1">INDIRECT(ADDRESS(ROW()+(COLUMN()-2)*9+1,MATCH($A$1,'PLAN LEKCJI'!$C$3:$V$3)+2,,,"PLAN LEKCJI"))</f>
        <v>rekreacja</v>
      </c>
      <c r="E8" s="7" t="str">
        <f ca="1">INDIRECT(ADDRESS(ROW()+(COLUMN()-2)*9+1,MATCH($A$1,'PLAN LEKCJI'!$C$3:$V$3)+2,,,"PLAN LEKCJI"))</f>
        <v>rekreacja</v>
      </c>
      <c r="F8" s="7" t="str">
        <f ca="1">INDIRECT(ADDRESS(ROW()+(COLUMN()-2)*9+1,MATCH($A$1,'PLAN LEKCJI'!$C$3:$V$3)+2,,,"PLAN LEKCJI"))</f>
        <v>rekreacja</v>
      </c>
    </row>
    <row r="9" spans="1:6" s="5" customFormat="1" ht="24.95" customHeight="1" x14ac:dyDescent="0.25">
      <c r="A9" s="6">
        <f t="shared" ca="1" si="0"/>
        <v>6</v>
      </c>
      <c r="B9" s="7" t="str">
        <f ca="1">INDIRECT(ADDRESS(ROW()+(COLUMN()-2)*9+1,MATCH($A$1,'PLAN LEKCJI'!$C$3:$V$3)+2,,,"PLAN LEKCJI"))</f>
        <v xml:space="preserve">zajęcia zint. </v>
      </c>
      <c r="C9" s="7" t="str">
        <f ca="1">INDIRECT(ADDRESS(ROW()+(COLUMN()-2)*9+1,MATCH($A$1,'PLAN LEKCJI'!$C$3:$V$3)+2,,,"PLAN LEKCJI"))</f>
        <v xml:space="preserve"> konwersacje</v>
      </c>
      <c r="D9" s="7" t="str">
        <f ca="1">INDIRECT(ADDRESS(ROW()+(COLUMN()-2)*9+1,MATCH($A$1,'PLAN LEKCJI'!$C$3:$V$3)+2,,,"PLAN LEKCJI"))</f>
        <v xml:space="preserve">  j.ang. / j.ang. </v>
      </c>
      <c r="E9" s="7" t="str">
        <f ca="1">INDIRECT(ADDRESS(ROW()+(COLUMN()-2)*9+1,MATCH($A$1,'PLAN LEKCJI'!$C$3:$V$3)+2,,,"PLAN LEKCJI"))</f>
        <v xml:space="preserve">zajęcia zint. </v>
      </c>
      <c r="F9" s="7" t="str">
        <f ca="1">INDIRECT(ADDRESS(ROW()+(COLUMN()-2)*9+1,MATCH($A$1,'PLAN LEKCJI'!$C$3:$V$3)+2,,,"PLAN LEKCJI"))</f>
        <v xml:space="preserve">  j.ang. / j.ang. </v>
      </c>
    </row>
    <row r="10" spans="1:6" s="5" customFormat="1" ht="24.95" customHeight="1" x14ac:dyDescent="0.25">
      <c r="A10" s="6">
        <f t="shared" ca="1" si="0"/>
        <v>7</v>
      </c>
      <c r="B10" s="7" t="str">
        <f ca="1">INDIRECT(ADDRESS(ROW()+(COLUMN()-2)*9+1,MATCH($A$1,'PLAN LEKCJI'!$C$3:$V$3)+2,,,"PLAN LEKCJI"))</f>
        <v xml:space="preserve">zajęcia zint. </v>
      </c>
      <c r="C10" s="7" t="str">
        <f ca="1">INDIRECT(ADDRESS(ROW()+(COLUMN()-2)*9+1,MATCH($A$1,'PLAN LEKCJI'!$C$3:$V$3)+2,,,"PLAN LEKCJI"))</f>
        <v>wych. fizyczne</v>
      </c>
      <c r="D10" s="7" t="str">
        <f ca="1">INDIRECT(ADDRESS(ROW()+(COLUMN()-2)*9+1,MATCH($A$1,'PLAN LEKCJI'!$C$3:$V$3)+2,,,"PLAN LEKCJI"))</f>
        <v xml:space="preserve">zajęcia zint. </v>
      </c>
      <c r="E10" s="7" t="str">
        <f ca="1">INDIRECT(ADDRESS(ROW()+(COLUMN()-2)*9+1,MATCH($A$1,'PLAN LEKCJI'!$C$3:$V$3)+2,,,"PLAN LEKCJI"))</f>
        <v xml:space="preserve">plastyka </v>
      </c>
      <c r="F10" s="7">
        <f ca="1">INDIRECT(ADDRESS(ROW()+(COLUMN()-2)*9+1,MATCH($A$1,'PLAN LEKCJI'!$C$3:$V$3)+2,,,"PLAN LEKCJI"))</f>
        <v>0</v>
      </c>
    </row>
    <row r="11" spans="1:6" s="5" customFormat="1" ht="24.95" customHeight="1" x14ac:dyDescent="0.25">
      <c r="A11" s="6">
        <f t="shared" ca="1" si="0"/>
        <v>8</v>
      </c>
      <c r="B11" s="7">
        <f ca="1">INDIRECT(ADDRESS(ROW()+(COLUMN()-2)*9+1,MATCH($A$1,'PLAN LEKCJI'!$C$3:$V$3)+2,,,"PLAN LEKCJI"))</f>
        <v>0</v>
      </c>
      <c r="C11" s="7">
        <f ca="1">INDIRECT(ADDRESS(ROW()+(COLUMN()-2)*9+1,MATCH($A$1,'PLAN LEKCJI'!$C$3:$V$3)+2,,,"PLAN LEKCJI"))</f>
        <v>0</v>
      </c>
      <c r="D11" s="7">
        <f ca="1">INDIRECT(ADDRESS(ROW()+(COLUMN()-2)*9+1,MATCH($A$1,'PLAN LEKCJI'!$C$3:$V$3)+2,,,"PLAN LEKCJI"))</f>
        <v>0</v>
      </c>
      <c r="E11" s="7">
        <f ca="1">INDIRECT(ADDRESS(ROW()+(COLUMN()-2)*9+1,MATCH($A$1,'PLAN LEKCJI'!$C$3:$V$3)+2,,,"PLAN LEKCJI"))</f>
        <v>0</v>
      </c>
      <c r="F11" s="7">
        <f ca="1">INDIRECT(ADDRESS(ROW()+(COLUMN()-2)*9+1,MATCH($A$1,'PLAN LEKCJI'!$C$3:$V$3)+2,,,"PLAN LEKCJI"))</f>
        <v>0</v>
      </c>
    </row>
  </sheetData>
  <mergeCells count="1">
    <mergeCell ref="B1:F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F11"/>
  <sheetViews>
    <sheetView workbookViewId="0">
      <selection activeCell="B10" sqref="B10"/>
    </sheetView>
  </sheetViews>
  <sheetFormatPr defaultRowHeight="15" x14ac:dyDescent="0.25"/>
  <cols>
    <col min="1" max="1" width="12.7109375" customWidth="1"/>
    <col min="2" max="6" width="30.7109375" customWidth="1"/>
  </cols>
  <sheetData>
    <row r="1" spans="1:6" ht="31.5" x14ac:dyDescent="0.25">
      <c r="A1" s="2" t="s">
        <v>15</v>
      </c>
      <c r="B1" s="157" t="str">
        <f>'PLAN LEKCJI'!$I$1</f>
        <v xml:space="preserve">    PLAN LEKCJI semestr I - rok szkolny 2025/2026</v>
      </c>
      <c r="C1" s="157"/>
      <c r="D1" s="157"/>
      <c r="E1" s="157"/>
      <c r="F1" s="157"/>
    </row>
    <row r="2" spans="1:6" ht="15" customHeight="1" x14ac:dyDescent="0.25">
      <c r="A2" s="1"/>
      <c r="C2" s="1"/>
      <c r="D2" s="1"/>
      <c r="E2" s="1"/>
      <c r="F2" s="1"/>
    </row>
    <row r="3" spans="1:6" s="5" customFormat="1" ht="24.95" customHeight="1" x14ac:dyDescent="0.25">
      <c r="A3" s="3" t="s">
        <v>54</v>
      </c>
      <c r="B3" s="4" t="s">
        <v>55</v>
      </c>
      <c r="C3" s="4" t="s">
        <v>56</v>
      </c>
      <c r="D3" s="4" t="s">
        <v>57</v>
      </c>
      <c r="E3" s="4" t="s">
        <v>58</v>
      </c>
      <c r="F3" s="4" t="s">
        <v>59</v>
      </c>
    </row>
    <row r="4" spans="1:6" s="5" customFormat="1" ht="24.95" customHeight="1" x14ac:dyDescent="0.25">
      <c r="A4" s="6">
        <f ca="1">INDIRECT(ADDRESS(ROW()+1,2,,,"PLAN LEKCJI"))</f>
        <v>1</v>
      </c>
      <c r="B4" s="7" t="str">
        <f ca="1">INDIRECT(ADDRESS(ROW()+(COLUMN()-2)*9+1,MATCH($A$1,'PLAN LEKCJI'!$C$3:$V$3)+2,,,"PLAN LEKCJI"))</f>
        <v xml:space="preserve">zajęcia zint. </v>
      </c>
      <c r="C4" s="7" t="str">
        <f ca="1">INDIRECT(ADDRESS(ROW()+(COLUMN()-2)*9+1,MATCH($A$1,'PLAN LEKCJI'!$C$3:$V$3)+2,,,"PLAN LEKCJI"))</f>
        <v xml:space="preserve">zajęcia zint. </v>
      </c>
      <c r="D4" s="7" t="str">
        <f ca="1">INDIRECT(ADDRESS(ROW()+(COLUMN()-2)*9+1,MATCH($A$1,'PLAN LEKCJI'!$C$3:$V$3)+2,,,"PLAN LEKCJI"))</f>
        <v xml:space="preserve"> plastyka</v>
      </c>
      <c r="E4" s="7" t="str">
        <f ca="1">INDIRECT(ADDRESS(ROW()+(COLUMN()-2)*9+1,MATCH($A$1,'PLAN LEKCJI'!$C$3:$V$3)+2,,,"PLAN LEKCJI"))</f>
        <v xml:space="preserve">zajęcia zint. </v>
      </c>
      <c r="F4" s="7" t="str">
        <f ca="1">INDIRECT(ADDRESS(ROW()+(COLUMN()-2)*9+1,MATCH($A$1,'PLAN LEKCJI'!$C$3:$V$3)+2,,,"PLAN LEKCJI"))</f>
        <v xml:space="preserve">zajęcia zint. </v>
      </c>
    </row>
    <row r="5" spans="1:6" s="5" customFormat="1" ht="24.95" customHeight="1" x14ac:dyDescent="0.25">
      <c r="A5" s="6">
        <f t="shared" ref="A5:A11" ca="1" si="0">INDIRECT(ADDRESS(ROW()+1,2,,,"PLAN LEKCJI"))</f>
        <v>2</v>
      </c>
      <c r="B5" s="7" t="str">
        <f ca="1">INDIRECT(ADDRESS(ROW()+(COLUMN()-2)*9+1,MATCH($A$1,'PLAN LEKCJI'!$C$3:$V$3)+2,,,"PLAN LEKCJI"))</f>
        <v xml:space="preserve">zajęcia zint. </v>
      </c>
      <c r="C5" s="7" t="str">
        <f ca="1">INDIRECT(ADDRESS(ROW()+(COLUMN()-2)*9+1,MATCH($A$1,'PLAN LEKCJI'!$C$3:$V$3)+2,,,"PLAN LEKCJI"))</f>
        <v>wych. fizyczne</v>
      </c>
      <c r="D5" s="7" t="str">
        <f ca="1">INDIRECT(ADDRESS(ROW()+(COLUMN()-2)*9+1,MATCH($A$1,'PLAN LEKCJI'!$C$3:$V$3)+2,,,"PLAN LEKCJI"))</f>
        <v xml:space="preserve"> plastyka</v>
      </c>
      <c r="E5" s="7" t="str">
        <f ca="1">INDIRECT(ADDRESS(ROW()+(COLUMN()-2)*9+1,MATCH($A$1,'PLAN LEKCJI'!$C$3:$V$3)+2,,,"PLAN LEKCJI"))</f>
        <v xml:space="preserve">SZACHY  </v>
      </c>
      <c r="F5" s="7" t="str">
        <f ca="1">INDIRECT(ADDRESS(ROW()+(COLUMN()-2)*9+1,MATCH($A$1,'PLAN LEKCJI'!$C$3:$V$3)+2,,,"PLAN LEKCJI"))</f>
        <v xml:space="preserve">zajęcia zint. </v>
      </c>
    </row>
    <row r="6" spans="1:6" s="5" customFormat="1" ht="24.95" customHeight="1" x14ac:dyDescent="0.25">
      <c r="A6" s="6">
        <f t="shared" ca="1" si="0"/>
        <v>3</v>
      </c>
      <c r="B6" s="7" t="str">
        <f ca="1">INDIRECT(ADDRESS(ROW()+(COLUMN()-2)*9+1,MATCH($A$1,'PLAN LEKCJI'!$C$3:$V$3)+2,,,"PLAN LEKCJI"))</f>
        <v xml:space="preserve">zajęcia zint. </v>
      </c>
      <c r="C6" s="7" t="str">
        <f ca="1">INDIRECT(ADDRESS(ROW()+(COLUMN()-2)*9+1,MATCH($A$1,'PLAN LEKCJI'!$C$3:$V$3)+2,,,"PLAN LEKCJI"))</f>
        <v>muzyka  07</v>
      </c>
      <c r="D6" s="7" t="str">
        <f ca="1">INDIRECT(ADDRESS(ROW()+(COLUMN()-2)*9+1,MATCH($A$1,'PLAN LEKCJI'!$C$3:$V$3)+2,,,"PLAN LEKCJI"))</f>
        <v xml:space="preserve">zajęcia zint. </v>
      </c>
      <c r="E6" s="7" t="str">
        <f ca="1">INDIRECT(ADDRESS(ROW()+(COLUMN()-2)*9+1,MATCH($A$1,'PLAN LEKCJI'!$C$3:$V$3)+2,,,"PLAN LEKCJI"))</f>
        <v xml:space="preserve">zajęcia zint. </v>
      </c>
      <c r="F6" s="7" t="str">
        <f ca="1">INDIRECT(ADDRESS(ROW()+(COLUMN()-2)*9+1,MATCH($A$1,'PLAN LEKCJI'!$C$3:$V$3)+2,,,"PLAN LEKCJI"))</f>
        <v xml:space="preserve"> konwersacje</v>
      </c>
    </row>
    <row r="7" spans="1:6" s="5" customFormat="1" ht="24.95" customHeight="1" x14ac:dyDescent="0.25">
      <c r="A7" s="6">
        <f t="shared" ca="1" si="0"/>
        <v>4</v>
      </c>
      <c r="B7" s="7" t="str">
        <f ca="1">INDIRECT(ADDRESS(ROW()+(COLUMN()-2)*9+1,MATCH($A$1,'PLAN LEKCJI'!$C$3:$V$3)+2,,,"PLAN LEKCJI"))</f>
        <v>wych. fizyczne</v>
      </c>
      <c r="C7" s="7" t="str">
        <f ca="1">INDIRECT(ADDRESS(ROW()+(COLUMN()-2)*9+1,MATCH($A$1,'PLAN LEKCJI'!$C$3:$V$3)+2,,,"PLAN LEKCJI"))</f>
        <v xml:space="preserve">zajęcia zint. </v>
      </c>
      <c r="D7" s="7" t="str">
        <f ca="1">INDIRECT(ADDRESS(ROW()+(COLUMN()-2)*9+1,MATCH($A$1,'PLAN LEKCJI'!$C$3:$V$3)+2,,,"PLAN LEKCJI"))</f>
        <v xml:space="preserve">  j.ang. / j.ang. </v>
      </c>
      <c r="E7" s="7" t="str">
        <f ca="1">INDIRECT(ADDRESS(ROW()+(COLUMN()-2)*9+1,MATCH($A$1,'PLAN LEKCJI'!$C$3:$V$3)+2,,,"PLAN LEKCJI"))</f>
        <v xml:space="preserve">  j.ang. / j.ang. </v>
      </c>
      <c r="F7" s="7" t="str">
        <f ca="1">INDIRECT(ADDRESS(ROW()+(COLUMN()-2)*9+1,MATCH($A$1,'PLAN LEKCJI'!$C$3:$V$3)+2,,,"PLAN LEKCJI"))</f>
        <v xml:space="preserve">zajęcia zint. </v>
      </c>
    </row>
    <row r="8" spans="1:6" s="5" customFormat="1" ht="24.95" customHeight="1" x14ac:dyDescent="0.25">
      <c r="A8" s="6">
        <f t="shared" ca="1" si="0"/>
        <v>5</v>
      </c>
      <c r="B8" s="7" t="str">
        <f ca="1">INDIRECT(ADDRESS(ROW()+(COLUMN()-2)*9+1,MATCH($A$1,'PLAN LEKCJI'!$C$3:$V$3)+2,,,"PLAN LEKCJI"))</f>
        <v>rekreacja</v>
      </c>
      <c r="C8" s="7" t="str">
        <f ca="1">INDIRECT(ADDRESS(ROW()+(COLUMN()-2)*9+1,MATCH($A$1,'PLAN LEKCJI'!$C$3:$V$3)+2,,,"PLAN LEKCJI"))</f>
        <v>rekreacja</v>
      </c>
      <c r="D8" s="7" t="str">
        <f ca="1">INDIRECT(ADDRESS(ROW()+(COLUMN()-2)*9+1,MATCH($A$1,'PLAN LEKCJI'!$C$3:$V$3)+2,,,"PLAN LEKCJI"))</f>
        <v>rekreacja</v>
      </c>
      <c r="E8" s="7" t="str">
        <f ca="1">INDIRECT(ADDRESS(ROW()+(COLUMN()-2)*9+1,MATCH($A$1,'PLAN LEKCJI'!$C$3:$V$3)+2,,,"PLAN LEKCJI"))</f>
        <v>rekreacja</v>
      </c>
      <c r="F8" s="7" t="str">
        <f ca="1">INDIRECT(ADDRESS(ROW()+(COLUMN()-2)*9+1,MATCH($A$1,'PLAN LEKCJI'!$C$3:$V$3)+2,,,"PLAN LEKCJI"))</f>
        <v>rekreacja</v>
      </c>
    </row>
    <row r="9" spans="1:6" s="5" customFormat="1" ht="24.95" customHeight="1" x14ac:dyDescent="0.25">
      <c r="A9" s="6">
        <f t="shared" ca="1" si="0"/>
        <v>6</v>
      </c>
      <c r="B9" s="7" t="str">
        <f ca="1">INDIRECT(ADDRESS(ROW()+(COLUMN()-2)*9+1,MATCH($A$1,'PLAN LEKCJI'!$C$3:$V$3)+2,,,"PLAN LEKCJI"))</f>
        <v>informatyka</v>
      </c>
      <c r="C9" s="7" t="str">
        <f ca="1">INDIRECT(ADDRESS(ROW()+(COLUMN()-2)*9+1,MATCH($A$1,'PLAN LEKCJI'!$C$3:$V$3)+2,,,"PLAN LEKCJI"))</f>
        <v xml:space="preserve">  j.ang. / j.ang. </v>
      </c>
      <c r="D9" s="7" t="str">
        <f ca="1">INDIRECT(ADDRESS(ROW()+(COLUMN()-2)*9+1,MATCH($A$1,'PLAN LEKCJI'!$C$3:$V$3)+2,,,"PLAN LEKCJI"))</f>
        <v xml:space="preserve">zajęcia zint. </v>
      </c>
      <c r="E9" s="7" t="str">
        <f ca="1">INDIRECT(ADDRESS(ROW()+(COLUMN()-2)*9+1,MATCH($A$1,'PLAN LEKCJI'!$C$3:$V$3)+2,,,"PLAN LEKCJI"))</f>
        <v xml:space="preserve">religia  30 </v>
      </c>
      <c r="F9" s="7" t="str">
        <f ca="1">INDIRECT(ADDRESS(ROW()+(COLUMN()-2)*9+1,MATCH($A$1,'PLAN LEKCJI'!$C$3:$V$3)+2,,,"PLAN LEKCJI"))</f>
        <v>wych. fizyczne</v>
      </c>
    </row>
    <row r="10" spans="1:6" s="5" customFormat="1" ht="24.95" customHeight="1" x14ac:dyDescent="0.25">
      <c r="A10" s="6">
        <f t="shared" ca="1" si="0"/>
        <v>7</v>
      </c>
      <c r="B10" s="7" t="str">
        <f ca="1">INDIRECT(ADDRESS(ROW()+(COLUMN()-2)*9+1,MATCH($A$1,'PLAN LEKCJI'!$C$3:$V$3)+2,,,"PLAN LEKCJI"))</f>
        <v xml:space="preserve">religia  30 </v>
      </c>
      <c r="C10" s="7" t="str">
        <f ca="1">INDIRECT(ADDRESS(ROW()+(COLUMN()-2)*9+1,MATCH($A$1,'PLAN LEKCJI'!$C$3:$V$3)+2,,,"PLAN LEKCJI"))</f>
        <v xml:space="preserve">zajęcia zint. </v>
      </c>
      <c r="D10" s="7" t="str">
        <f ca="1">INDIRECT(ADDRESS(ROW()+(COLUMN()-2)*9+1,MATCH($A$1,'PLAN LEKCJI'!$C$3:$V$3)+2,,,"PLAN LEKCJI"))</f>
        <v xml:space="preserve">zajęcia zint. </v>
      </c>
      <c r="E10" s="7" t="str">
        <f ca="1">INDIRECT(ADDRESS(ROW()+(COLUMN()-2)*9+1,MATCH($A$1,'PLAN LEKCJI'!$C$3:$V$3)+2,,,"PLAN LEKCJI"))</f>
        <v>TAŃCE</v>
      </c>
      <c r="F10" s="7">
        <f ca="1">INDIRECT(ADDRESS(ROW()+(COLUMN()-2)*9+1,MATCH($A$1,'PLAN LEKCJI'!$C$3:$V$3)+2,,,"PLAN LEKCJI"))</f>
        <v>0</v>
      </c>
    </row>
    <row r="11" spans="1:6" s="5" customFormat="1" ht="24.95" customHeight="1" x14ac:dyDescent="0.25">
      <c r="A11" s="6">
        <f t="shared" ca="1" si="0"/>
        <v>8</v>
      </c>
      <c r="B11" s="7">
        <f ca="1">INDIRECT(ADDRESS(ROW()+(COLUMN()-2)*9+1,MATCH($A$1,'PLAN LEKCJI'!$C$3:$V$3)+2,,,"PLAN LEKCJI"))</f>
        <v>0</v>
      </c>
      <c r="C11" s="7">
        <f ca="1">INDIRECT(ADDRESS(ROW()+(COLUMN()-2)*9+1,MATCH($A$1,'PLAN LEKCJI'!$C$3:$V$3)+2,,,"PLAN LEKCJI"))</f>
        <v>0</v>
      </c>
      <c r="D11" s="7">
        <f ca="1">INDIRECT(ADDRESS(ROW()+(COLUMN()-2)*9+1,MATCH($A$1,'PLAN LEKCJI'!$C$3:$V$3)+2,,,"PLAN LEKCJI"))</f>
        <v>0</v>
      </c>
      <c r="E11" s="7">
        <f ca="1">INDIRECT(ADDRESS(ROW()+(COLUMN()-2)*9+1,MATCH($A$1,'PLAN LEKCJI'!$C$3:$V$3)+2,,,"PLAN LEKCJI"))</f>
        <v>0</v>
      </c>
      <c r="F11" s="7" t="str">
        <f ca="1">INDIRECT(ADDRESS(ROW()+(COLUMN()-2)*9+1,MATCH($A$1,'PLAN LEKCJI'!$C$3:$V$3)+2,,,"PLAN LEKCJI"))</f>
        <v>basen</v>
      </c>
    </row>
  </sheetData>
  <mergeCells count="1">
    <mergeCell ref="B1:F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F11"/>
  <sheetViews>
    <sheetView workbookViewId="0">
      <selection activeCell="B10" sqref="B10"/>
    </sheetView>
  </sheetViews>
  <sheetFormatPr defaultRowHeight="15" x14ac:dyDescent="0.25"/>
  <cols>
    <col min="1" max="1" width="12.7109375" customWidth="1"/>
    <col min="2" max="6" width="30.7109375" customWidth="1"/>
  </cols>
  <sheetData>
    <row r="1" spans="1:6" ht="31.5" x14ac:dyDescent="0.25">
      <c r="A1" s="2" t="s">
        <v>16</v>
      </c>
      <c r="B1" s="157" t="str">
        <f>'PLAN LEKCJI'!$I$1</f>
        <v xml:space="preserve">    PLAN LEKCJI semestr I - rok szkolny 2025/2026</v>
      </c>
      <c r="C1" s="157"/>
      <c r="D1" s="157"/>
      <c r="E1" s="157"/>
      <c r="F1" s="157"/>
    </row>
    <row r="2" spans="1:6" ht="15" customHeight="1" x14ac:dyDescent="0.25">
      <c r="A2" s="1"/>
      <c r="C2" s="1"/>
      <c r="D2" s="1"/>
      <c r="E2" s="1"/>
      <c r="F2" s="1"/>
    </row>
    <row r="3" spans="1:6" s="5" customFormat="1" ht="24.95" customHeight="1" x14ac:dyDescent="0.25">
      <c r="A3" s="3" t="s">
        <v>54</v>
      </c>
      <c r="B3" s="4" t="s">
        <v>55</v>
      </c>
      <c r="C3" s="4" t="s">
        <v>56</v>
      </c>
      <c r="D3" s="4" t="s">
        <v>57</v>
      </c>
      <c r="E3" s="4" t="s">
        <v>58</v>
      </c>
      <c r="F3" s="4" t="s">
        <v>59</v>
      </c>
    </row>
    <row r="4" spans="1:6" s="5" customFormat="1" ht="24.95" customHeight="1" x14ac:dyDescent="0.25">
      <c r="A4" s="6">
        <f ca="1">INDIRECT(ADDRESS(ROW()+1,2,,,"PLAN LEKCJI"))</f>
        <v>1</v>
      </c>
      <c r="B4" s="7" t="str">
        <f ca="1">INDIRECT(ADDRESS(ROW()+(COLUMN()-2)*9+1,MATCH($A$1,'PLAN LEKCJI'!$C$3:$V$3)+2,,,"PLAN LEKCJI"))</f>
        <v xml:space="preserve">zajęcia zint. </v>
      </c>
      <c r="C4" s="7" t="str">
        <f ca="1">INDIRECT(ADDRESS(ROW()+(COLUMN()-2)*9+1,MATCH($A$1,'PLAN LEKCJI'!$C$3:$V$3)+2,,,"PLAN LEKCJI"))</f>
        <v xml:space="preserve">zajęcia zint. </v>
      </c>
      <c r="D4" s="7" t="str">
        <f ca="1">INDIRECT(ADDRESS(ROW()+(COLUMN()-2)*9+1,MATCH($A$1,'PLAN LEKCJI'!$C$3:$V$3)+2,,,"PLAN LEKCJI"))</f>
        <v xml:space="preserve">zajęcia zint. </v>
      </c>
      <c r="E4" s="7" t="str">
        <f ca="1">INDIRECT(ADDRESS(ROW()+(COLUMN()-2)*9+1,MATCH($A$1,'PLAN LEKCJI'!$C$3:$V$3)+2,,,"PLAN LEKCJI"))</f>
        <v xml:space="preserve">zajęcia zint. </v>
      </c>
      <c r="F4" s="7" t="str">
        <f ca="1">INDIRECT(ADDRESS(ROW()+(COLUMN()-2)*9+1,MATCH($A$1,'PLAN LEKCJI'!$C$3:$V$3)+2,,,"PLAN LEKCJI"))</f>
        <v xml:space="preserve"> konwersacje</v>
      </c>
    </row>
    <row r="5" spans="1:6" s="5" customFormat="1" ht="24.95" customHeight="1" x14ac:dyDescent="0.25">
      <c r="A5" s="6">
        <f t="shared" ref="A5:A11" ca="1" si="0">INDIRECT(ADDRESS(ROW()+1,2,,,"PLAN LEKCJI"))</f>
        <v>2</v>
      </c>
      <c r="B5" s="7" t="str">
        <f ca="1">INDIRECT(ADDRESS(ROW()+(COLUMN()-2)*9+1,MATCH($A$1,'PLAN LEKCJI'!$C$3:$V$3)+2,,,"PLAN LEKCJI"))</f>
        <v xml:space="preserve">  j.ang. / j.ang. </v>
      </c>
      <c r="C5" s="7" t="str">
        <f ca="1">INDIRECT(ADDRESS(ROW()+(COLUMN()-2)*9+1,MATCH($A$1,'PLAN LEKCJI'!$C$3:$V$3)+2,,,"PLAN LEKCJI"))</f>
        <v xml:space="preserve">zajęcia zint. </v>
      </c>
      <c r="D5" s="7" t="str">
        <f ca="1">INDIRECT(ADDRESS(ROW()+(COLUMN()-2)*9+1,MATCH($A$1,'PLAN LEKCJI'!$C$3:$V$3)+2,,,"PLAN LEKCJI"))</f>
        <v xml:space="preserve">zajęcia zint. </v>
      </c>
      <c r="E5" s="7" t="str">
        <f ca="1">INDIRECT(ADDRESS(ROW()+(COLUMN()-2)*9+1,MATCH($A$1,'PLAN LEKCJI'!$C$3:$V$3)+2,,,"PLAN LEKCJI"))</f>
        <v xml:space="preserve">zajęcia zint. </v>
      </c>
      <c r="F5" s="7" t="str">
        <f ca="1">INDIRECT(ADDRESS(ROW()+(COLUMN()-2)*9+1,MATCH($A$1,'PLAN LEKCJI'!$C$3:$V$3)+2,,,"PLAN LEKCJI"))</f>
        <v xml:space="preserve">zajęcia zint. </v>
      </c>
    </row>
    <row r="6" spans="1:6" s="5" customFormat="1" ht="24.95" customHeight="1" x14ac:dyDescent="0.25">
      <c r="A6" s="6">
        <f t="shared" ca="1" si="0"/>
        <v>3</v>
      </c>
      <c r="B6" s="7" t="str">
        <f ca="1">INDIRECT(ADDRESS(ROW()+(COLUMN()-2)*9+1,MATCH($A$1,'PLAN LEKCJI'!$C$3:$V$3)+2,,,"PLAN LEKCJI"))</f>
        <v xml:space="preserve">zajęcia zint. </v>
      </c>
      <c r="C6" s="7" t="str">
        <f ca="1">INDIRECT(ADDRESS(ROW()+(COLUMN()-2)*9+1,MATCH($A$1,'PLAN LEKCJI'!$C$3:$V$3)+2,,,"PLAN LEKCJI"))</f>
        <v>informatyka</v>
      </c>
      <c r="D6" s="7" t="str">
        <f ca="1">INDIRECT(ADDRESS(ROW()+(COLUMN()-2)*9+1,MATCH($A$1,'PLAN LEKCJI'!$C$3:$V$3)+2,,,"PLAN LEKCJI"))</f>
        <v xml:space="preserve">plastyka </v>
      </c>
      <c r="E6" s="7" t="str">
        <f ca="1">INDIRECT(ADDRESS(ROW()+(COLUMN()-2)*9+1,MATCH($A$1,'PLAN LEKCJI'!$C$3:$V$3)+2,,,"PLAN LEKCJI"))</f>
        <v xml:space="preserve">zajęcia zint. </v>
      </c>
      <c r="F6" s="7" t="str">
        <f ca="1">INDIRECT(ADDRESS(ROW()+(COLUMN()-2)*9+1,MATCH($A$1,'PLAN LEKCJI'!$C$3:$V$3)+2,,,"PLAN LEKCJI"))</f>
        <v xml:space="preserve">zajęcia zint. </v>
      </c>
    </row>
    <row r="7" spans="1:6" s="5" customFormat="1" ht="24.95" customHeight="1" x14ac:dyDescent="0.25">
      <c r="A7" s="6">
        <f t="shared" ca="1" si="0"/>
        <v>4</v>
      </c>
      <c r="B7" s="7" t="str">
        <f ca="1">INDIRECT(ADDRESS(ROW()+(COLUMN()-2)*9+1,MATCH($A$1,'PLAN LEKCJI'!$C$3:$V$3)+2,,,"PLAN LEKCJI"))</f>
        <v xml:space="preserve">religia  </v>
      </c>
      <c r="C7" s="7" t="str">
        <f ca="1">INDIRECT(ADDRESS(ROW()+(COLUMN()-2)*9+1,MATCH($A$1,'PLAN LEKCJI'!$C$3:$V$3)+2,,,"PLAN LEKCJI"))</f>
        <v xml:space="preserve">  j.ang. / j.ang. </v>
      </c>
      <c r="D7" s="7" t="str">
        <f ca="1">INDIRECT(ADDRESS(ROW()+(COLUMN()-2)*9+1,MATCH($A$1,'PLAN LEKCJI'!$C$3:$V$3)+2,,,"PLAN LEKCJI"))</f>
        <v>wych. fizyczne</v>
      </c>
      <c r="E7" s="7" t="str">
        <f ca="1">INDIRECT(ADDRESS(ROW()+(COLUMN()-2)*9+1,MATCH($A$1,'PLAN LEKCJI'!$C$3:$V$3)+2,,,"PLAN LEKCJI"))</f>
        <v>TAŃCE</v>
      </c>
      <c r="F7" s="7" t="str">
        <f ca="1">INDIRECT(ADDRESS(ROW()+(COLUMN()-2)*9+1,MATCH($A$1,'PLAN LEKCJI'!$C$3:$V$3)+2,,,"PLAN LEKCJI"))</f>
        <v>wych. fizyczne</v>
      </c>
    </row>
    <row r="8" spans="1:6" s="5" customFormat="1" ht="24.95" customHeight="1" x14ac:dyDescent="0.25">
      <c r="A8" s="6">
        <f t="shared" ca="1" si="0"/>
        <v>5</v>
      </c>
      <c r="B8" s="7" t="str">
        <f ca="1">INDIRECT(ADDRESS(ROW()+(COLUMN()-2)*9+1,MATCH($A$1,'PLAN LEKCJI'!$C$3:$V$3)+2,,,"PLAN LEKCJI"))</f>
        <v>rekreacja</v>
      </c>
      <c r="C8" s="7" t="str">
        <f ca="1">INDIRECT(ADDRESS(ROW()+(COLUMN()-2)*9+1,MATCH($A$1,'PLAN LEKCJI'!$C$3:$V$3)+2,,,"PLAN LEKCJI"))</f>
        <v>rekreacja</v>
      </c>
      <c r="D8" s="7" t="str">
        <f ca="1">INDIRECT(ADDRESS(ROW()+(COLUMN()-2)*9+1,MATCH($A$1,'PLAN LEKCJI'!$C$3:$V$3)+2,,,"PLAN LEKCJI"))</f>
        <v>rekreacja</v>
      </c>
      <c r="E8" s="7" t="str">
        <f ca="1">INDIRECT(ADDRESS(ROW()+(COLUMN()-2)*9+1,MATCH($A$1,'PLAN LEKCJI'!$C$3:$V$3)+2,,,"PLAN LEKCJI"))</f>
        <v>rekreacja</v>
      </c>
      <c r="F8" s="7" t="str">
        <f ca="1">INDIRECT(ADDRESS(ROW()+(COLUMN()-2)*9+1,MATCH($A$1,'PLAN LEKCJI'!$C$3:$V$3)+2,,,"PLAN LEKCJI"))</f>
        <v>rekreacja</v>
      </c>
    </row>
    <row r="9" spans="1:6" s="5" customFormat="1" ht="24.95" customHeight="1" x14ac:dyDescent="0.25">
      <c r="A9" s="6">
        <f t="shared" ca="1" si="0"/>
        <v>6</v>
      </c>
      <c r="B9" s="7" t="str">
        <f ca="1">INDIRECT(ADDRESS(ROW()+(COLUMN()-2)*9+1,MATCH($A$1,'PLAN LEKCJI'!$C$3:$V$3)+2,,,"PLAN LEKCJI"))</f>
        <v xml:space="preserve">zajęcia zint. </v>
      </c>
      <c r="C9" s="7" t="str">
        <f ca="1">INDIRECT(ADDRESS(ROW()+(COLUMN()-2)*9+1,MATCH($A$1,'PLAN LEKCJI'!$C$3:$V$3)+2,,,"PLAN LEKCJI"))</f>
        <v xml:space="preserve">zajęcia zint. </v>
      </c>
      <c r="D9" s="7" t="str">
        <f ca="1">INDIRECT(ADDRESS(ROW()+(COLUMN()-2)*9+1,MATCH($A$1,'PLAN LEKCJI'!$C$3:$V$3)+2,,,"PLAN LEKCJI"))</f>
        <v xml:space="preserve">religia  </v>
      </c>
      <c r="E9" s="7" t="str">
        <f ca="1">INDIRECT(ADDRESS(ROW()+(COLUMN()-2)*9+1,MATCH($A$1,'PLAN LEKCJI'!$C$3:$V$3)+2,,,"PLAN LEKCJI"))</f>
        <v xml:space="preserve">  j.ang. / j.ang. </v>
      </c>
      <c r="F9" s="7" t="str">
        <f ca="1">INDIRECT(ADDRESS(ROW()+(COLUMN()-2)*9+1,MATCH($A$1,'PLAN LEKCJI'!$C$3:$V$3)+2,,,"PLAN LEKCJI"))</f>
        <v xml:space="preserve">zajęcia zint. </v>
      </c>
    </row>
    <row r="10" spans="1:6" s="5" customFormat="1" ht="24.95" customHeight="1" x14ac:dyDescent="0.25">
      <c r="A10" s="6">
        <f t="shared" ca="1" si="0"/>
        <v>7</v>
      </c>
      <c r="B10" s="7" t="str">
        <f ca="1">INDIRECT(ADDRESS(ROW()+(COLUMN()-2)*9+1,MATCH($A$1,'PLAN LEKCJI'!$C$3:$V$3)+2,,,"PLAN LEKCJI"))</f>
        <v>wych. fizyczne</v>
      </c>
      <c r="C10" s="7" t="str">
        <f ca="1">INDIRECT(ADDRESS(ROW()+(COLUMN()-2)*9+1,MATCH($A$1,'PLAN LEKCJI'!$C$3:$V$3)+2,,,"PLAN LEKCJI"))</f>
        <v>muzyka  07</v>
      </c>
      <c r="D10" s="7" t="str">
        <f ca="1">INDIRECT(ADDRESS(ROW()+(COLUMN()-2)*9+1,MATCH($A$1,'PLAN LEKCJI'!$C$3:$V$3)+2,,,"PLAN LEKCJI"))</f>
        <v xml:space="preserve">zajęcia zint. </v>
      </c>
      <c r="E10" s="7" t="str">
        <f ca="1">INDIRECT(ADDRESS(ROW()+(COLUMN()-2)*9+1,MATCH($A$1,'PLAN LEKCJI'!$C$3:$V$3)+2,,,"PLAN LEKCJI"))</f>
        <v>muzyka  07</v>
      </c>
      <c r="F10" s="7">
        <f ca="1">INDIRECT(ADDRESS(ROW()+(COLUMN()-2)*9+1,MATCH($A$1,'PLAN LEKCJI'!$C$3:$V$3)+2,,,"PLAN LEKCJI"))</f>
        <v>0</v>
      </c>
    </row>
    <row r="11" spans="1:6" s="5" customFormat="1" ht="24.95" customHeight="1" x14ac:dyDescent="0.25">
      <c r="A11" s="6">
        <f t="shared" ca="1" si="0"/>
        <v>8</v>
      </c>
      <c r="B11" s="7">
        <f ca="1">INDIRECT(ADDRESS(ROW()+(COLUMN()-2)*9+1,MATCH($A$1,'PLAN LEKCJI'!$C$3:$V$3)+2,,,"PLAN LEKCJI"))</f>
        <v>0</v>
      </c>
      <c r="C11" s="7">
        <f ca="1">INDIRECT(ADDRESS(ROW()+(COLUMN()-2)*9+1,MATCH($A$1,'PLAN LEKCJI'!$C$3:$V$3)+2,,,"PLAN LEKCJI"))</f>
        <v>0</v>
      </c>
      <c r="D11" s="7">
        <f ca="1">INDIRECT(ADDRESS(ROW()+(COLUMN()-2)*9+1,MATCH($A$1,'PLAN LEKCJI'!$C$3:$V$3)+2,,,"PLAN LEKCJI"))</f>
        <v>0</v>
      </c>
      <c r="E11" s="7">
        <f ca="1">INDIRECT(ADDRESS(ROW()+(COLUMN()-2)*9+1,MATCH($A$1,'PLAN LEKCJI'!$C$3:$V$3)+2,,,"PLAN LEKCJI"))</f>
        <v>0</v>
      </c>
      <c r="F11" s="7" t="str">
        <f ca="1">INDIRECT(ADDRESS(ROW()+(COLUMN()-2)*9+1,MATCH($A$1,'PLAN LEKCJI'!$C$3:$V$3)+2,,,"PLAN LEKCJI"))</f>
        <v>basen</v>
      </c>
    </row>
  </sheetData>
  <mergeCells count="1">
    <mergeCell ref="B1:F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5F891-E399-4AD3-B09A-5F3C2FAE7181}">
  <sheetPr>
    <pageSetUpPr fitToPage="1"/>
  </sheetPr>
  <dimension ref="A1:F11"/>
  <sheetViews>
    <sheetView workbookViewId="0">
      <selection activeCell="A2" sqref="A2"/>
    </sheetView>
  </sheetViews>
  <sheetFormatPr defaultRowHeight="15" x14ac:dyDescent="0.25"/>
  <cols>
    <col min="1" max="1" width="12.7109375" customWidth="1"/>
    <col min="2" max="6" width="30.7109375" customWidth="1"/>
  </cols>
  <sheetData>
    <row r="1" spans="1:6" ht="31.5" x14ac:dyDescent="0.25">
      <c r="A1" s="2" t="s">
        <v>17</v>
      </c>
      <c r="B1" s="157" t="str">
        <f>'PLAN LEKCJI'!$I$1</f>
        <v xml:space="preserve">    PLAN LEKCJI semestr I - rok szkolny 2025/2026</v>
      </c>
      <c r="C1" s="157"/>
      <c r="D1" s="157"/>
      <c r="E1" s="157"/>
      <c r="F1" s="157"/>
    </row>
    <row r="2" spans="1:6" ht="15" customHeight="1" x14ac:dyDescent="0.25">
      <c r="A2" s="1"/>
      <c r="C2" s="1"/>
      <c r="D2" s="1"/>
      <c r="E2" s="1"/>
      <c r="F2" s="1"/>
    </row>
    <row r="3" spans="1:6" s="5" customFormat="1" ht="24.95" customHeight="1" x14ac:dyDescent="0.25">
      <c r="A3" s="3" t="s">
        <v>54</v>
      </c>
      <c r="B3" s="4" t="s">
        <v>55</v>
      </c>
      <c r="C3" s="4" t="s">
        <v>56</v>
      </c>
      <c r="D3" s="4" t="s">
        <v>57</v>
      </c>
      <c r="E3" s="4" t="s">
        <v>58</v>
      </c>
      <c r="F3" s="4" t="s">
        <v>59</v>
      </c>
    </row>
    <row r="4" spans="1:6" s="5" customFormat="1" ht="24.95" customHeight="1" x14ac:dyDescent="0.25">
      <c r="A4" s="6">
        <f ca="1">INDIRECT(ADDRESS(ROW()+1,2,,,"PLAN LEKCJI"))</f>
        <v>1</v>
      </c>
      <c r="B4" s="7" t="str">
        <f ca="1">INDIRECT(ADDRESS(ROW()+(COLUMN()-2)*9+1,MATCH($A$1,'PLAN LEKCJI'!$C$3:$V$3)+2,,,"PLAN LEKCJI"))</f>
        <v>wych. fizyczne</v>
      </c>
      <c r="C4" s="7" t="str">
        <f ca="1">INDIRECT(ADDRESS(ROW()+(COLUMN()-2)*9+1,MATCH($A$1,'PLAN LEKCJI'!$C$3:$V$3)+2,,,"PLAN LEKCJI"))</f>
        <v xml:space="preserve">zajęcia zint. </v>
      </c>
      <c r="D4" s="7" t="str">
        <f ca="1">INDIRECT(ADDRESS(ROW()+(COLUMN()-2)*9+1,MATCH($A$1,'PLAN LEKCJI'!$C$3:$V$3)+2,,,"PLAN LEKCJI"))</f>
        <v xml:space="preserve">zajęcia zint. </v>
      </c>
      <c r="E4" s="7" t="str">
        <f ca="1">INDIRECT(ADDRESS(ROW()+(COLUMN()-2)*9+1,MATCH($A$1,'PLAN LEKCJI'!$C$3:$V$3)+2,,,"PLAN LEKCJI"))</f>
        <v>TAŃCE</v>
      </c>
      <c r="F4" s="7" t="str">
        <f ca="1">INDIRECT(ADDRESS(ROW()+(COLUMN()-2)*9+1,MATCH($A$1,'PLAN LEKCJI'!$C$3:$V$3)+2,,,"PLAN LEKCJI"))</f>
        <v xml:space="preserve">religia  </v>
      </c>
    </row>
    <row r="5" spans="1:6" s="5" customFormat="1" ht="24.95" customHeight="1" x14ac:dyDescent="0.25">
      <c r="A5" s="6">
        <f t="shared" ref="A5:A11" ca="1" si="0">INDIRECT(ADDRESS(ROW()+1,2,,,"PLAN LEKCJI"))</f>
        <v>2</v>
      </c>
      <c r="B5" s="7" t="str">
        <f ca="1">INDIRECT(ADDRESS(ROW()+(COLUMN()-2)*9+1,MATCH($A$1,'PLAN LEKCJI'!$C$3:$V$3)+2,,,"PLAN LEKCJI"))</f>
        <v>informatyka</v>
      </c>
      <c r="C5" s="7" t="str">
        <f ca="1">INDIRECT(ADDRESS(ROW()+(COLUMN()-2)*9+1,MATCH($A$1,'PLAN LEKCJI'!$C$3:$V$3)+2,,,"PLAN LEKCJI"))</f>
        <v xml:space="preserve">zajęcia zint. </v>
      </c>
      <c r="D5" s="7" t="str">
        <f ca="1">INDIRECT(ADDRESS(ROW()+(COLUMN()-2)*9+1,MATCH($A$1,'PLAN LEKCJI'!$C$3:$V$3)+2,,,"PLAN LEKCJI"))</f>
        <v xml:space="preserve">zajęcia zint. </v>
      </c>
      <c r="E5" s="7" t="str">
        <f ca="1">INDIRECT(ADDRESS(ROW()+(COLUMN()-2)*9+1,MATCH($A$1,'PLAN LEKCJI'!$C$3:$V$3)+2,,,"PLAN LEKCJI"))</f>
        <v xml:space="preserve">zajęcia zint. </v>
      </c>
      <c r="F5" s="7" t="str">
        <f ca="1">INDIRECT(ADDRESS(ROW()+(COLUMN()-2)*9+1,MATCH($A$1,'PLAN LEKCJI'!$C$3:$V$3)+2,,,"PLAN LEKCJI"))</f>
        <v>wych. fizyczne</v>
      </c>
    </row>
    <row r="6" spans="1:6" s="5" customFormat="1" ht="24.95" customHeight="1" x14ac:dyDescent="0.25">
      <c r="A6" s="6">
        <f t="shared" ca="1" si="0"/>
        <v>3</v>
      </c>
      <c r="B6" s="7" t="str">
        <f ca="1">INDIRECT(ADDRESS(ROW()+(COLUMN()-2)*9+1,MATCH($A$1,'PLAN LEKCJI'!$C$3:$V$3)+2,,,"PLAN LEKCJI"))</f>
        <v xml:space="preserve">zajęcia zint. </v>
      </c>
      <c r="C6" s="7" t="str">
        <f ca="1">INDIRECT(ADDRESS(ROW()+(COLUMN()-2)*9+1,MATCH($A$1,'PLAN LEKCJI'!$C$3:$V$3)+2,,,"PLAN LEKCJI"))</f>
        <v xml:space="preserve">zajęcia zint. </v>
      </c>
      <c r="D6" s="7" t="str">
        <f ca="1">INDIRECT(ADDRESS(ROW()+(COLUMN()-2)*9+1,MATCH($A$1,'PLAN LEKCJI'!$C$3:$V$3)+2,,,"PLAN LEKCJI"))</f>
        <v>wych. fizyczne</v>
      </c>
      <c r="E6" s="7" t="str">
        <f ca="1">INDIRECT(ADDRESS(ROW()+(COLUMN()-2)*9+1,MATCH($A$1,'PLAN LEKCJI'!$C$3:$V$3)+2,,,"PLAN LEKCJI"))</f>
        <v xml:space="preserve">zajęcia zint. </v>
      </c>
      <c r="F6" s="7" t="str">
        <f ca="1">INDIRECT(ADDRESS(ROW()+(COLUMN()-2)*9+1,MATCH($A$1,'PLAN LEKCJI'!$C$3:$V$3)+2,,,"PLAN LEKCJI"))</f>
        <v xml:space="preserve">zajęcia zint. </v>
      </c>
    </row>
    <row r="7" spans="1:6" s="5" customFormat="1" ht="24.95" customHeight="1" x14ac:dyDescent="0.25">
      <c r="A7" s="6">
        <f t="shared" ca="1" si="0"/>
        <v>4</v>
      </c>
      <c r="B7" s="7" t="str">
        <f ca="1">INDIRECT(ADDRESS(ROW()+(COLUMN()-2)*9+1,MATCH($A$1,'PLAN LEKCJI'!$C$3:$V$3)+2,,,"PLAN LEKCJI"))</f>
        <v xml:space="preserve">  j.ang. / j.ang. </v>
      </c>
      <c r="C7" s="7" t="str">
        <f ca="1">INDIRECT(ADDRESS(ROW()+(COLUMN()-2)*9+1,MATCH($A$1,'PLAN LEKCJI'!$C$3:$V$3)+2,,,"PLAN LEKCJI"))</f>
        <v>muzyka  07</v>
      </c>
      <c r="D7" s="7" t="str">
        <f ca="1">INDIRECT(ADDRESS(ROW()+(COLUMN()-2)*9+1,MATCH($A$1,'PLAN LEKCJI'!$C$3:$V$3)+2,,,"PLAN LEKCJI"))</f>
        <v xml:space="preserve">zajęcia zint. </v>
      </c>
      <c r="E7" s="7" t="str">
        <f ca="1">INDIRECT(ADDRESS(ROW()+(COLUMN()-2)*9+1,MATCH($A$1,'PLAN LEKCJI'!$C$3:$V$3)+2,,,"PLAN LEKCJI"))</f>
        <v xml:space="preserve">zajęcia zint. </v>
      </c>
      <c r="F7" s="7" t="str">
        <f ca="1">INDIRECT(ADDRESS(ROW()+(COLUMN()-2)*9+1,MATCH($A$1,'PLAN LEKCJI'!$C$3:$V$3)+2,,,"PLAN LEKCJI"))</f>
        <v xml:space="preserve">zajęcia zint. </v>
      </c>
    </row>
    <row r="8" spans="1:6" s="5" customFormat="1" ht="24.95" customHeight="1" x14ac:dyDescent="0.25">
      <c r="A8" s="6">
        <f t="shared" ca="1" si="0"/>
        <v>5</v>
      </c>
      <c r="B8" s="7" t="str">
        <f ca="1">INDIRECT(ADDRESS(ROW()+(COLUMN()-2)*9+1,MATCH($A$1,'PLAN LEKCJI'!$C$3:$V$3)+2,,,"PLAN LEKCJI"))</f>
        <v>rekreacja</v>
      </c>
      <c r="C8" s="7" t="str">
        <f ca="1">INDIRECT(ADDRESS(ROW()+(COLUMN()-2)*9+1,MATCH($A$1,'PLAN LEKCJI'!$C$3:$V$3)+2,,,"PLAN LEKCJI"))</f>
        <v>rekreacja</v>
      </c>
      <c r="D8" s="7" t="str">
        <f ca="1">INDIRECT(ADDRESS(ROW()+(COLUMN()-2)*9+1,MATCH($A$1,'PLAN LEKCJI'!$C$3:$V$3)+2,,,"PLAN LEKCJI"))</f>
        <v>rekreacja</v>
      </c>
      <c r="E8" s="7" t="str">
        <f ca="1">INDIRECT(ADDRESS(ROW()+(COLUMN()-2)*9+1,MATCH($A$1,'PLAN LEKCJI'!$C$3:$V$3)+2,,,"PLAN LEKCJI"))</f>
        <v>rekreacja</v>
      </c>
      <c r="F8" s="7" t="str">
        <f ca="1">INDIRECT(ADDRESS(ROW()+(COLUMN()-2)*9+1,MATCH($A$1,'PLAN LEKCJI'!$C$3:$V$3)+2,,,"PLAN LEKCJI"))</f>
        <v>rekreacja</v>
      </c>
    </row>
    <row r="9" spans="1:6" s="5" customFormat="1" ht="24.95" customHeight="1" x14ac:dyDescent="0.25">
      <c r="A9" s="6">
        <f t="shared" ca="1" si="0"/>
        <v>6</v>
      </c>
      <c r="B9" s="7" t="str">
        <f ca="1">INDIRECT(ADDRESS(ROW()+(COLUMN()-2)*9+1,MATCH($A$1,'PLAN LEKCJI'!$C$3:$V$3)+2,,,"PLAN LEKCJI"))</f>
        <v xml:space="preserve">zajęcia zint. </v>
      </c>
      <c r="C9" s="7" t="str">
        <f ca="1">INDIRECT(ADDRESS(ROW()+(COLUMN()-2)*9+1,MATCH($A$1,'PLAN LEKCJI'!$C$3:$V$3)+2,,,"PLAN LEKCJI"))</f>
        <v xml:space="preserve">plastyka </v>
      </c>
      <c r="D9" s="7" t="str">
        <f ca="1">INDIRECT(ADDRESS(ROW()+(COLUMN()-2)*9+1,MATCH($A$1,'PLAN LEKCJI'!$C$3:$V$3)+2,,,"PLAN LEKCJI"))</f>
        <v xml:space="preserve">zajęcia zint. </v>
      </c>
      <c r="E9" s="7" t="str">
        <f ca="1">INDIRECT(ADDRESS(ROW()+(COLUMN()-2)*9+1,MATCH($A$1,'PLAN LEKCJI'!$C$3:$V$3)+2,,,"PLAN LEKCJI"))</f>
        <v xml:space="preserve">zajęcia zint. </v>
      </c>
      <c r="F9" s="7" t="str">
        <f ca="1">INDIRECT(ADDRESS(ROW()+(COLUMN()-2)*9+1,MATCH($A$1,'PLAN LEKCJI'!$C$3:$V$3)+2,,,"PLAN LEKCJI"))</f>
        <v xml:space="preserve"> konwersacje</v>
      </c>
    </row>
    <row r="10" spans="1:6" s="5" customFormat="1" ht="24.95" customHeight="1" x14ac:dyDescent="0.25">
      <c r="A10" s="6">
        <f t="shared" ca="1" si="0"/>
        <v>7</v>
      </c>
      <c r="B10" s="7" t="str">
        <f ca="1">INDIRECT(ADDRESS(ROW()+(COLUMN()-2)*9+1,MATCH($A$1,'PLAN LEKCJI'!$C$3:$V$3)+2,,,"PLAN LEKCJI"))</f>
        <v xml:space="preserve">zajęcia zint. </v>
      </c>
      <c r="C10" s="7" t="str">
        <f ca="1">INDIRECT(ADDRESS(ROW()+(COLUMN()-2)*9+1,MATCH($A$1,'PLAN LEKCJI'!$C$3:$V$3)+2,,,"PLAN LEKCJI"))</f>
        <v xml:space="preserve">  j.ang. / j.ang. </v>
      </c>
      <c r="D10" s="7" t="str">
        <f ca="1">INDIRECT(ADDRESS(ROW()+(COLUMN()-2)*9+1,MATCH($A$1,'PLAN LEKCJI'!$C$3:$V$3)+2,,,"PLAN LEKCJI"))</f>
        <v xml:space="preserve">religia  </v>
      </c>
      <c r="E10" s="7" t="str">
        <f ca="1">INDIRECT(ADDRESS(ROW()+(COLUMN()-2)*9+1,MATCH($A$1,'PLAN LEKCJI'!$C$3:$V$3)+2,,,"PLAN LEKCJI"))</f>
        <v xml:space="preserve">  j.ang. / j.ang. </v>
      </c>
      <c r="F10" s="7">
        <f ca="1">INDIRECT(ADDRESS(ROW()+(COLUMN()-2)*9+1,MATCH($A$1,'PLAN LEKCJI'!$C$3:$V$3)+2,,,"PLAN LEKCJI"))</f>
        <v>0</v>
      </c>
    </row>
    <row r="11" spans="1:6" s="5" customFormat="1" ht="24.95" customHeight="1" x14ac:dyDescent="0.25">
      <c r="A11" s="6">
        <f t="shared" ca="1" si="0"/>
        <v>8</v>
      </c>
      <c r="B11" s="7">
        <f ca="1">INDIRECT(ADDRESS(ROW()+(COLUMN()-2)*9+1,MATCH($A$1,'PLAN LEKCJI'!$C$3:$V$3)+2,,,"PLAN LEKCJI"))</f>
        <v>0</v>
      </c>
      <c r="C11" s="7">
        <f ca="1">INDIRECT(ADDRESS(ROW()+(COLUMN()-2)*9+1,MATCH($A$1,'PLAN LEKCJI'!$C$3:$V$3)+2,,,"PLAN LEKCJI"))</f>
        <v>0</v>
      </c>
      <c r="D11" s="7">
        <f ca="1">INDIRECT(ADDRESS(ROW()+(COLUMN()-2)*9+1,MATCH($A$1,'PLAN LEKCJI'!$C$3:$V$3)+2,,,"PLAN LEKCJI"))</f>
        <v>0</v>
      </c>
      <c r="E11" s="7">
        <f ca="1">INDIRECT(ADDRESS(ROW()+(COLUMN()-2)*9+1,MATCH($A$1,'PLAN LEKCJI'!$C$3:$V$3)+2,,,"PLAN LEKCJI"))</f>
        <v>0</v>
      </c>
      <c r="F11" s="7" t="str">
        <f ca="1">INDIRECT(ADDRESS(ROW()+(COLUMN()-2)*9+1,MATCH($A$1,'PLAN LEKCJI'!$C$3:$V$3)+2,,,"PLAN LEKCJI"))</f>
        <v>basen</v>
      </c>
    </row>
  </sheetData>
  <mergeCells count="1">
    <mergeCell ref="B1:F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F11"/>
  <sheetViews>
    <sheetView workbookViewId="0">
      <selection activeCell="B1" sqref="B1:F1"/>
    </sheetView>
  </sheetViews>
  <sheetFormatPr defaultRowHeight="15" x14ac:dyDescent="0.25"/>
  <cols>
    <col min="1" max="1" width="12.7109375" customWidth="1"/>
    <col min="2" max="6" width="30.7109375" customWidth="1"/>
  </cols>
  <sheetData>
    <row r="1" spans="1:6" ht="31.5" x14ac:dyDescent="0.25">
      <c r="A1" s="2" t="s">
        <v>18</v>
      </c>
      <c r="B1" s="157" t="str">
        <f>'PLAN LEKCJI'!$I$1</f>
        <v xml:space="preserve">    PLAN LEKCJI semestr I - rok szkolny 2025/2026</v>
      </c>
      <c r="C1" s="157"/>
      <c r="D1" s="157"/>
      <c r="E1" s="157"/>
      <c r="F1" s="157"/>
    </row>
    <row r="2" spans="1:6" ht="15" customHeight="1" x14ac:dyDescent="0.25">
      <c r="A2" s="1"/>
      <c r="C2" s="1"/>
      <c r="D2" s="1"/>
      <c r="E2" s="1"/>
      <c r="F2" s="1"/>
    </row>
    <row r="3" spans="1:6" s="5" customFormat="1" ht="24.95" customHeight="1" x14ac:dyDescent="0.25">
      <c r="A3" s="3" t="s">
        <v>54</v>
      </c>
      <c r="B3" s="4" t="s">
        <v>55</v>
      </c>
      <c r="C3" s="4" t="s">
        <v>56</v>
      </c>
      <c r="D3" s="4" t="s">
        <v>57</v>
      </c>
      <c r="E3" s="4" t="s">
        <v>58</v>
      </c>
      <c r="F3" s="4" t="s">
        <v>59</v>
      </c>
    </row>
    <row r="4" spans="1:6" s="5" customFormat="1" ht="24.95" customHeight="1" x14ac:dyDescent="0.25">
      <c r="A4" s="6">
        <f ca="1">INDIRECT(ADDRESS(ROW()+1,2,,,"PLAN LEKCJI"))</f>
        <v>1</v>
      </c>
      <c r="B4" s="7" t="str">
        <f ca="1">INDIRECT(ADDRESS(ROW()+(COLUMN()-2)*9+1,MATCH($A$1,'PLAN LEKCJI'!$C$3:$V$3)+2,,,"PLAN LEKCJI"))</f>
        <v xml:space="preserve">  j.ang. / j.ang. </v>
      </c>
      <c r="C4" s="7" t="str">
        <f ca="1">INDIRECT(ADDRESS(ROW()+(COLUMN()-2)*9+1,MATCH($A$1,'PLAN LEKCJI'!$C$3:$V$3)+2,,,"PLAN LEKCJI"))</f>
        <v xml:space="preserve">  j.ang. / j.ang. </v>
      </c>
      <c r="D4" s="7" t="str">
        <f ca="1">INDIRECT(ADDRESS(ROW()+(COLUMN()-2)*9+1,MATCH($A$1,'PLAN LEKCJI'!$C$3:$V$3)+2,,,"PLAN LEKCJI"))</f>
        <v xml:space="preserve">zajęcia zint. </v>
      </c>
      <c r="E4" s="7" t="str">
        <f ca="1">INDIRECT(ADDRESS(ROW()+(COLUMN()-2)*9+1,MATCH($A$1,'PLAN LEKCJI'!$C$3:$V$3)+2,,,"PLAN LEKCJI"))</f>
        <v xml:space="preserve">  j.ang. / j.ang. </v>
      </c>
      <c r="F4" s="7" t="str">
        <f ca="1">INDIRECT(ADDRESS(ROW()+(COLUMN()-2)*9+1,MATCH($A$1,'PLAN LEKCJI'!$C$3:$V$3)+2,,,"PLAN LEKCJI"))</f>
        <v xml:space="preserve">WF </v>
      </c>
    </row>
    <row r="5" spans="1:6" s="5" customFormat="1" ht="24.95" customHeight="1" x14ac:dyDescent="0.25">
      <c r="A5" s="6">
        <f t="shared" ref="A5:A11" ca="1" si="0">INDIRECT(ADDRESS(ROW()+1,2,,,"PLAN LEKCJI"))</f>
        <v>2</v>
      </c>
      <c r="B5" s="7" t="str">
        <f ca="1">INDIRECT(ADDRESS(ROW()+(COLUMN()-2)*9+1,MATCH($A$1,'PLAN LEKCJI'!$C$3:$V$3)+2,,,"PLAN LEKCJI"))</f>
        <v xml:space="preserve">religia  30 </v>
      </c>
      <c r="C5" s="7" t="str">
        <f ca="1">INDIRECT(ADDRESS(ROW()+(COLUMN()-2)*9+1,MATCH($A$1,'PLAN LEKCJI'!$C$3:$V$3)+2,,,"PLAN LEKCJI"))</f>
        <v xml:space="preserve">zajęcia zint. </v>
      </c>
      <c r="D5" s="7" t="str">
        <f ca="1">INDIRECT(ADDRESS(ROW()+(COLUMN()-2)*9+1,MATCH($A$1,'PLAN LEKCJI'!$C$3:$V$3)+2,,,"PLAN LEKCJI"))</f>
        <v xml:space="preserve">zajęcia zint. </v>
      </c>
      <c r="E5" s="7" t="str">
        <f ca="1">INDIRECT(ADDRESS(ROW()+(COLUMN()-2)*9+1,MATCH($A$1,'PLAN LEKCJI'!$C$3:$V$3)+2,,,"PLAN LEKCJI"))</f>
        <v xml:space="preserve">zajęcia zint. </v>
      </c>
      <c r="F5" s="7" t="str">
        <f ca="1">INDIRECT(ADDRESS(ROW()+(COLUMN()-2)*9+1,MATCH($A$1,'PLAN LEKCJI'!$C$3:$V$3)+2,,,"PLAN LEKCJI"))</f>
        <v xml:space="preserve">  j.ang. / j.ang. </v>
      </c>
    </row>
    <row r="6" spans="1:6" s="5" customFormat="1" ht="24.95" customHeight="1" x14ac:dyDescent="0.25">
      <c r="A6" s="6">
        <f t="shared" ca="1" si="0"/>
        <v>3</v>
      </c>
      <c r="B6" s="7" t="str">
        <f ca="1">INDIRECT(ADDRESS(ROW()+(COLUMN()-2)*9+1,MATCH($A$1,'PLAN LEKCJI'!$C$3:$V$3)+2,,,"PLAN LEKCJI"))</f>
        <v xml:space="preserve">WF </v>
      </c>
      <c r="C6" s="7" t="str">
        <f ca="1">INDIRECT(ADDRESS(ROW()+(COLUMN()-2)*9+1,MATCH($A$1,'PLAN LEKCJI'!$C$3:$V$3)+2,,,"PLAN LEKCJI"))</f>
        <v xml:space="preserve">zajęcia zint. </v>
      </c>
      <c r="D6" s="7" t="str">
        <f ca="1">INDIRECT(ADDRESS(ROW()+(COLUMN()-2)*9+1,MATCH($A$1,'PLAN LEKCJI'!$C$3:$V$3)+2,,,"PLAN LEKCJI"))</f>
        <v xml:space="preserve"> informatyka</v>
      </c>
      <c r="E6" s="7" t="str">
        <f ca="1">INDIRECT(ADDRESS(ROW()+(COLUMN()-2)*9+1,MATCH($A$1,'PLAN LEKCJI'!$C$3:$V$3)+2,,,"PLAN LEKCJI"))</f>
        <v xml:space="preserve">religia  30 </v>
      </c>
      <c r="F6" s="7" t="str">
        <f ca="1">INDIRECT(ADDRESS(ROW()+(COLUMN()-2)*9+1,MATCH($A$1,'PLAN LEKCJI'!$C$3:$V$3)+2,,,"PLAN LEKCJI"))</f>
        <v xml:space="preserve">zajęcia zint. </v>
      </c>
    </row>
    <row r="7" spans="1:6" s="5" customFormat="1" ht="24.95" customHeight="1" x14ac:dyDescent="0.25">
      <c r="A7" s="6">
        <f t="shared" ca="1" si="0"/>
        <v>4</v>
      </c>
      <c r="B7" s="7" t="str">
        <f ca="1">INDIRECT(ADDRESS(ROW()+(COLUMN()-2)*9+1,MATCH($A$1,'PLAN LEKCJI'!$C$3:$V$3)+2,,,"PLAN LEKCJI"))</f>
        <v xml:space="preserve">zajęcia zint. </v>
      </c>
      <c r="C7" s="7" t="str">
        <f ca="1">INDIRECT(ADDRESS(ROW()+(COLUMN()-2)*9+1,MATCH($A$1,'PLAN LEKCJI'!$C$3:$V$3)+2,,,"PLAN LEKCJI"))</f>
        <v xml:space="preserve">WF </v>
      </c>
      <c r="D7" s="7" t="str">
        <f ca="1">INDIRECT(ADDRESS(ROW()+(COLUMN()-2)*9+1,MATCH($A$1,'PLAN LEKCJI'!$C$3:$V$3)+2,,,"PLAN LEKCJI"))</f>
        <v xml:space="preserve">zajęcia zint. </v>
      </c>
      <c r="E7" s="7" t="str">
        <f ca="1">INDIRECT(ADDRESS(ROW()+(COLUMN()-2)*9+1,MATCH($A$1,'PLAN LEKCJI'!$C$3:$V$3)+2,,,"PLAN LEKCJI"))</f>
        <v xml:space="preserve">zajęcia zint. </v>
      </c>
      <c r="F7" s="7" t="str">
        <f ca="1">INDIRECT(ADDRESS(ROW()+(COLUMN()-2)*9+1,MATCH($A$1,'PLAN LEKCJI'!$C$3:$V$3)+2,,,"PLAN LEKCJI"))</f>
        <v xml:space="preserve">religia  30 </v>
      </c>
    </row>
    <row r="8" spans="1:6" s="5" customFormat="1" ht="24.95" customHeight="1" x14ac:dyDescent="0.25">
      <c r="A8" s="6">
        <f t="shared" ca="1" si="0"/>
        <v>5</v>
      </c>
      <c r="B8" s="7" t="str">
        <f ca="1">INDIRECT(ADDRESS(ROW()+(COLUMN()-2)*9+1,MATCH($A$1,'PLAN LEKCJI'!$C$3:$V$3)+2,,,"PLAN LEKCJI"))</f>
        <v>rekreacja</v>
      </c>
      <c r="C8" s="7" t="str">
        <f ca="1">INDIRECT(ADDRESS(ROW()+(COLUMN()-2)*9+1,MATCH($A$1,'PLAN LEKCJI'!$C$3:$V$3)+2,,,"PLAN LEKCJI"))</f>
        <v>rekreacja</v>
      </c>
      <c r="D8" s="7" t="str">
        <f ca="1">INDIRECT(ADDRESS(ROW()+(COLUMN()-2)*9+1,MATCH($A$1,'PLAN LEKCJI'!$C$3:$V$3)+2,,,"PLAN LEKCJI"))</f>
        <v>rekreacja</v>
      </c>
      <c r="E8" s="7" t="str">
        <f ca="1">INDIRECT(ADDRESS(ROW()+(COLUMN()-2)*9+1,MATCH($A$1,'PLAN LEKCJI'!$C$3:$V$3)+2,,,"PLAN LEKCJI"))</f>
        <v>rekreacja</v>
      </c>
      <c r="F8" s="7" t="str">
        <f ca="1">INDIRECT(ADDRESS(ROW()+(COLUMN()-2)*9+1,MATCH($A$1,'PLAN LEKCJI'!$C$3:$V$3)+2,,,"PLAN LEKCJI"))</f>
        <v>rekreacja</v>
      </c>
    </row>
    <row r="9" spans="1:6" s="5" customFormat="1" ht="24.95" customHeight="1" x14ac:dyDescent="0.25">
      <c r="A9" s="6">
        <f t="shared" ca="1" si="0"/>
        <v>6</v>
      </c>
      <c r="B9" s="7" t="str">
        <f ca="1">INDIRECT(ADDRESS(ROW()+(COLUMN()-2)*9+1,MATCH($A$1,'PLAN LEKCJI'!$C$3:$V$3)+2,,,"PLAN LEKCJI"))</f>
        <v xml:space="preserve">zajęcia zint. </v>
      </c>
      <c r="C9" s="7" t="str">
        <f ca="1">INDIRECT(ADDRESS(ROW()+(COLUMN()-2)*9+1,MATCH($A$1,'PLAN LEKCJI'!$C$3:$V$3)+2,,,"PLAN LEKCJI"))</f>
        <v xml:space="preserve">zajęcia zint. </v>
      </c>
      <c r="D9" s="7" t="str">
        <f ca="1">INDIRECT(ADDRESS(ROW()+(COLUMN()-2)*9+1,MATCH($A$1,'PLAN LEKCJI'!$C$3:$V$3)+2,,,"PLAN LEKCJI"))</f>
        <v>MUZYKA</v>
      </c>
      <c r="E9" s="7" t="str">
        <f ca="1">INDIRECT(ADDRESS(ROW()+(COLUMN()-2)*9+1,MATCH($A$1,'PLAN LEKCJI'!$C$3:$V$3)+2,,,"PLAN LEKCJI"))</f>
        <v xml:space="preserve">zajęcia zint. </v>
      </c>
      <c r="F9" s="7" t="str">
        <f ca="1">INDIRECT(ADDRESS(ROW()+(COLUMN()-2)*9+1,MATCH($A$1,'PLAN LEKCJI'!$C$3:$V$3)+2,,,"PLAN LEKCJI"))</f>
        <v xml:space="preserve">zajęcia zint. </v>
      </c>
    </row>
    <row r="10" spans="1:6" s="5" customFormat="1" ht="24.95" customHeight="1" x14ac:dyDescent="0.25">
      <c r="A10" s="6">
        <f t="shared" ca="1" si="0"/>
        <v>7</v>
      </c>
      <c r="B10" s="7" t="str">
        <f ca="1">INDIRECT(ADDRESS(ROW()+(COLUMN()-2)*9+1,MATCH($A$1,'PLAN LEKCJI'!$C$3:$V$3)+2,,,"PLAN LEKCJI"))</f>
        <v xml:space="preserve">zajęcia zint. </v>
      </c>
      <c r="C10" s="7" t="str">
        <f ca="1">INDIRECT(ADDRESS(ROW()+(COLUMN()-2)*9+1,MATCH($A$1,'PLAN LEKCJI'!$C$3:$V$3)+2,,,"PLAN LEKCJI"))</f>
        <v xml:space="preserve">plastyka </v>
      </c>
      <c r="D10" s="7" t="str">
        <f ca="1">INDIRECT(ADDRESS(ROW()+(COLUMN()-2)*9+1,MATCH($A$1,'PLAN LEKCJI'!$C$3:$V$3)+2,,,"PLAN LEKCJI"))</f>
        <v>TAŃCE</v>
      </c>
      <c r="E10" s="7" t="str">
        <f ca="1">INDIRECT(ADDRESS(ROW()+(COLUMN()-2)*9+1,MATCH($A$1,'PLAN LEKCJI'!$C$3:$V$3)+2,,,"PLAN LEKCJI"))</f>
        <v xml:space="preserve">zajęcia zint. </v>
      </c>
      <c r="F10" s="7">
        <f ca="1">INDIRECT(ADDRESS(ROW()+(COLUMN()-2)*9+1,MATCH($A$1,'PLAN LEKCJI'!$C$3:$V$3)+2,,,"PLAN LEKCJI"))</f>
        <v>0</v>
      </c>
    </row>
    <row r="11" spans="1:6" s="5" customFormat="1" ht="24.95" customHeight="1" x14ac:dyDescent="0.25">
      <c r="A11" s="6">
        <f t="shared" ca="1" si="0"/>
        <v>8</v>
      </c>
      <c r="B11" s="7">
        <f ca="1">INDIRECT(ADDRESS(ROW()+(COLUMN()-2)*9+1,MATCH($A$1,'PLAN LEKCJI'!$C$3:$V$3)+2,,,"PLAN LEKCJI"))</f>
        <v>0</v>
      </c>
      <c r="C11" s="7">
        <f ca="1">INDIRECT(ADDRESS(ROW()+(COLUMN()-2)*9+1,MATCH($A$1,'PLAN LEKCJI'!$C$3:$V$3)+2,,,"PLAN LEKCJI"))</f>
        <v>0</v>
      </c>
      <c r="D11" s="7">
        <f ca="1">INDIRECT(ADDRESS(ROW()+(COLUMN()-2)*9+1,MATCH($A$1,'PLAN LEKCJI'!$C$3:$V$3)+2,,,"PLAN LEKCJI"))</f>
        <v>0</v>
      </c>
      <c r="E11" s="7">
        <f ca="1">INDIRECT(ADDRESS(ROW()+(COLUMN()-2)*9+1,MATCH($A$1,'PLAN LEKCJI'!$C$3:$V$3)+2,,,"PLAN LEKCJI"))</f>
        <v>0</v>
      </c>
      <c r="F11" s="7" t="str">
        <f ca="1">INDIRECT(ADDRESS(ROW()+(COLUMN()-2)*9+1,MATCH($A$1,'PLAN LEKCJI'!$C$3:$V$3)+2,,,"PLAN LEKCJI"))</f>
        <v>basen</v>
      </c>
    </row>
  </sheetData>
  <mergeCells count="1">
    <mergeCell ref="B1:F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F11"/>
  <sheetViews>
    <sheetView zoomScaleNormal="100" workbookViewId="0">
      <selection activeCell="D15" sqref="D15"/>
    </sheetView>
  </sheetViews>
  <sheetFormatPr defaultRowHeight="15" x14ac:dyDescent="0.25"/>
  <cols>
    <col min="1" max="1" width="12.7109375" customWidth="1"/>
    <col min="2" max="6" width="30.7109375" customWidth="1"/>
  </cols>
  <sheetData>
    <row r="1" spans="1:6" ht="31.5" x14ac:dyDescent="0.25">
      <c r="A1" s="2" t="s">
        <v>19</v>
      </c>
      <c r="B1" s="157" t="str">
        <f>'PLAN LEKCJI'!$I$1</f>
        <v xml:space="preserve">    PLAN LEKCJI semestr I - rok szkolny 2025/2026</v>
      </c>
      <c r="C1" s="157"/>
      <c r="D1" s="157"/>
      <c r="E1" s="157"/>
      <c r="F1" s="157"/>
    </row>
    <row r="2" spans="1:6" ht="15" customHeight="1" x14ac:dyDescent="0.25">
      <c r="A2" s="1"/>
      <c r="C2" s="1"/>
      <c r="D2" s="1"/>
      <c r="E2" s="1"/>
      <c r="F2" s="1"/>
    </row>
    <row r="3" spans="1:6" s="5" customFormat="1" ht="24.95" customHeight="1" x14ac:dyDescent="0.25">
      <c r="A3" s="3" t="s">
        <v>54</v>
      </c>
      <c r="B3" s="4" t="s">
        <v>55</v>
      </c>
      <c r="C3" s="4" t="s">
        <v>56</v>
      </c>
      <c r="D3" s="4" t="s">
        <v>57</v>
      </c>
      <c r="E3" s="4" t="s">
        <v>58</v>
      </c>
      <c r="F3" s="4" t="s">
        <v>59</v>
      </c>
    </row>
    <row r="4" spans="1:6" s="5" customFormat="1" ht="24.95" customHeight="1" x14ac:dyDescent="0.25">
      <c r="A4" s="6">
        <f ca="1">INDIRECT(ADDRESS(ROW()+1,2,,,"PLAN LEKCJI"))</f>
        <v>1</v>
      </c>
      <c r="B4" s="7" t="str">
        <f ca="1">INDIRECT(ADDRESS(ROW()+(COLUMN()-2)*9+1,MATCH($A$1,'PLAN LEKCJI'!$C$3:$V$3)+2,,,"PLAN LEKCJI"))</f>
        <v xml:space="preserve">zajęcia zint. </v>
      </c>
      <c r="C4" s="7" t="str">
        <f ca="1">INDIRECT(ADDRESS(ROW()+(COLUMN()-2)*9+1,MATCH($A$1,'PLAN LEKCJI'!$C$3:$V$3)+2,,,"PLAN LEKCJI"))</f>
        <v>j.ang.  / plast.</v>
      </c>
      <c r="D4" s="7" t="str">
        <f ca="1">INDIRECT(ADDRESS(ROW()+(COLUMN()-2)*9+1,MATCH($A$1,'PLAN LEKCJI'!$C$3:$V$3)+2,,,"PLAN LEKCJI"))</f>
        <v>j.ang.  / informat.</v>
      </c>
      <c r="E4" s="7" t="str">
        <f ca="1">INDIRECT(ADDRESS(ROW()+(COLUMN()-2)*9+1,MATCH($A$1,'PLAN LEKCJI'!$C$3:$V$3)+2,,,"PLAN LEKCJI"))</f>
        <v>j.ang.  / z. zint.</v>
      </c>
      <c r="F4" s="7" t="str">
        <f ca="1">INDIRECT(ADDRESS(ROW()+(COLUMN()-2)*9+1,MATCH($A$1,'PLAN LEKCJI'!$C$3:$V$3)+2,,,"PLAN LEKCJI"))</f>
        <v xml:space="preserve">zajęcia zint. </v>
      </c>
    </row>
    <row r="5" spans="1:6" s="5" customFormat="1" ht="24.95" customHeight="1" x14ac:dyDescent="0.25">
      <c r="A5" s="6">
        <f t="shared" ref="A5:A11" ca="1" si="0">INDIRECT(ADDRESS(ROW()+1,2,,,"PLAN LEKCJI"))</f>
        <v>2</v>
      </c>
      <c r="B5" s="7" t="str">
        <f ca="1">INDIRECT(ADDRESS(ROW()+(COLUMN()-2)*9+1,MATCH($A$1,'PLAN LEKCJI'!$C$3:$V$3)+2,,,"PLAN LEKCJI"))</f>
        <v xml:space="preserve">zajęcia zint. </v>
      </c>
      <c r="C5" s="7" t="str">
        <f ca="1">INDIRECT(ADDRESS(ROW()+(COLUMN()-2)*9+1,MATCH($A$1,'PLAN LEKCJI'!$C$3:$V$3)+2,,,"PLAN LEKCJI"))</f>
        <v>j.ang.  / plast.</v>
      </c>
      <c r="D5" s="7" t="str">
        <f ca="1">INDIRECT(ADDRESS(ROW()+(COLUMN()-2)*9+1,MATCH($A$1,'PLAN LEKCJI'!$C$3:$V$3)+2,,,"PLAN LEKCJI"))</f>
        <v>j.ang.  / informat.</v>
      </c>
      <c r="E5" s="7" t="str">
        <f ca="1">INDIRECT(ADDRESS(ROW()+(COLUMN()-2)*9+1,MATCH($A$1,'PLAN LEKCJI'!$C$3:$V$3)+2,,,"PLAN LEKCJI"))</f>
        <v>j.ang.  / z. zint.</v>
      </c>
      <c r="F5" s="7" t="str">
        <f ca="1">INDIRECT(ADDRESS(ROW()+(COLUMN()-2)*9+1,MATCH($A$1,'PLAN LEKCJI'!$C$3:$V$3)+2,,,"PLAN LEKCJI"))</f>
        <v xml:space="preserve">zajęcia zint. </v>
      </c>
    </row>
    <row r="6" spans="1:6" s="5" customFormat="1" ht="24.95" customHeight="1" x14ac:dyDescent="0.25">
      <c r="A6" s="6">
        <f t="shared" ca="1" si="0"/>
        <v>3</v>
      </c>
      <c r="B6" s="7" t="str">
        <f ca="1">INDIRECT(ADDRESS(ROW()+(COLUMN()-2)*9+1,MATCH($A$1,'PLAN LEKCJI'!$C$3:$V$3)+2,,,"PLAN LEKCJI"))</f>
        <v xml:space="preserve">WF </v>
      </c>
      <c r="C6" s="7" t="str">
        <f ca="1">INDIRECT(ADDRESS(ROW()+(COLUMN()-2)*9+1,MATCH($A$1,'PLAN LEKCJI'!$C$3:$V$3)+2,,,"PLAN LEKCJI"))</f>
        <v xml:space="preserve">zajęcia zint. </v>
      </c>
      <c r="D6" s="7" t="str">
        <f ca="1">INDIRECT(ADDRESS(ROW()+(COLUMN()-2)*9+1,MATCH($A$1,'PLAN LEKCJI'!$C$3:$V$3)+2,,,"PLAN LEKCJI"))</f>
        <v xml:space="preserve">religia  30 </v>
      </c>
      <c r="E6" s="7" t="str">
        <f ca="1">INDIRECT(ADDRESS(ROW()+(COLUMN()-2)*9+1,MATCH($A$1,'PLAN LEKCJI'!$C$3:$V$3)+2,,,"PLAN LEKCJI"))</f>
        <v xml:space="preserve">zajęcia zint. </v>
      </c>
      <c r="F6" s="7" t="str">
        <f ca="1">INDIRECT(ADDRESS(ROW()+(COLUMN()-2)*9+1,MATCH($A$1,'PLAN LEKCJI'!$C$3:$V$3)+2,,,"PLAN LEKCJI"))</f>
        <v xml:space="preserve">zajęcia zint. </v>
      </c>
    </row>
    <row r="7" spans="1:6" s="5" customFormat="1" ht="24.95" customHeight="1" x14ac:dyDescent="0.25">
      <c r="A7" s="6">
        <f t="shared" ca="1" si="0"/>
        <v>4</v>
      </c>
      <c r="B7" s="7" t="str">
        <f ca="1">INDIRECT(ADDRESS(ROW()+(COLUMN()-2)*9+1,MATCH($A$1,'PLAN LEKCJI'!$C$3:$V$3)+2,,,"PLAN LEKCJI"))</f>
        <v xml:space="preserve">zajęcia zint. </v>
      </c>
      <c r="C7" s="7" t="str">
        <f ca="1">INDIRECT(ADDRESS(ROW()+(COLUMN()-2)*9+1,MATCH($A$1,'PLAN LEKCJI'!$C$3:$V$3)+2,,,"PLAN LEKCJI"))</f>
        <v xml:space="preserve">zajęcia zint. </v>
      </c>
      <c r="D7" s="7" t="str">
        <f ca="1">INDIRECT(ADDRESS(ROW()+(COLUMN()-2)*9+1,MATCH($A$1,'PLAN LEKCJI'!$C$3:$V$3)+2,,,"PLAN LEKCJI"))</f>
        <v xml:space="preserve">zajęcia zint. </v>
      </c>
      <c r="E7" s="7" t="str">
        <f ca="1">INDIRECT(ADDRESS(ROW()+(COLUMN()-2)*9+1,MATCH($A$1,'PLAN LEKCJI'!$C$3:$V$3)+2,,,"PLAN LEKCJI"))</f>
        <v xml:space="preserve">WF </v>
      </c>
      <c r="F7" s="7" t="str">
        <f ca="1">INDIRECT(ADDRESS(ROW()+(COLUMN()-2)*9+1,MATCH($A$1,'PLAN LEKCJI'!$C$3:$V$3)+2,,,"PLAN LEKCJI"))</f>
        <v xml:space="preserve">zajęcia zint. </v>
      </c>
    </row>
    <row r="8" spans="1:6" s="5" customFormat="1" ht="24.95" customHeight="1" x14ac:dyDescent="0.25">
      <c r="A8" s="6">
        <f t="shared" ca="1" si="0"/>
        <v>5</v>
      </c>
      <c r="B8" s="7" t="str">
        <f ca="1">INDIRECT(ADDRESS(ROW()+(COLUMN()-2)*9+1,MATCH($A$1,'PLAN LEKCJI'!$C$3:$V$3)+2,,,"PLAN LEKCJI"))</f>
        <v>rekreacja</v>
      </c>
      <c r="C8" s="7" t="str">
        <f ca="1">INDIRECT(ADDRESS(ROW()+(COLUMN()-2)*9+1,MATCH($A$1,'PLAN LEKCJI'!$C$3:$V$3)+2,,,"PLAN LEKCJI"))</f>
        <v>rekreacja</v>
      </c>
      <c r="D8" s="7" t="str">
        <f ca="1">INDIRECT(ADDRESS(ROW()+(COLUMN()-2)*9+1,MATCH($A$1,'PLAN LEKCJI'!$C$3:$V$3)+2,,,"PLAN LEKCJI"))</f>
        <v>rekreacja</v>
      </c>
      <c r="E8" s="7" t="str">
        <f ca="1">INDIRECT(ADDRESS(ROW()+(COLUMN()-2)*9+1,MATCH($A$1,'PLAN LEKCJI'!$C$3:$V$3)+2,,,"PLAN LEKCJI"))</f>
        <v>rekreacja</v>
      </c>
      <c r="F8" s="7" t="str">
        <f ca="1">INDIRECT(ADDRESS(ROW()+(COLUMN()-2)*9+1,MATCH($A$1,'PLAN LEKCJI'!$C$3:$V$3)+2,,,"PLAN LEKCJI"))</f>
        <v>rekreacja</v>
      </c>
    </row>
    <row r="9" spans="1:6" s="5" customFormat="1" ht="24.95" customHeight="1" x14ac:dyDescent="0.25">
      <c r="A9" s="6">
        <f t="shared" ca="1" si="0"/>
        <v>6</v>
      </c>
      <c r="B9" s="7" t="str">
        <f ca="1">INDIRECT(ADDRESS(ROW()+(COLUMN()-2)*9+1,MATCH($A$1,'PLAN LEKCJI'!$C$3:$V$3)+2,,,"PLAN LEKCJI"))</f>
        <v>j.ang.  / MUZYKA</v>
      </c>
      <c r="C9" s="7" t="str">
        <f ca="1">INDIRECT(ADDRESS(ROW()+(COLUMN()-2)*9+1,MATCH($A$1,'PLAN LEKCJI'!$C$3:$V$3)+2,,,"PLAN LEKCJI"))</f>
        <v xml:space="preserve">religia  30 </v>
      </c>
      <c r="D9" s="7" t="str">
        <f ca="1">INDIRECT(ADDRESS(ROW()+(COLUMN()-2)*9+1,MATCH($A$1,'PLAN LEKCJI'!$C$3:$V$3)+2,,,"PLAN LEKCJI"))</f>
        <v>TAŃCE</v>
      </c>
      <c r="E9" s="7" t="str">
        <f ca="1">INDIRECT(ADDRESS(ROW()+(COLUMN()-2)*9+1,MATCH($A$1,'PLAN LEKCJI'!$C$3:$V$3)+2,,,"PLAN LEKCJI"))</f>
        <v xml:space="preserve">zajęcia zint. </v>
      </c>
      <c r="F9" s="7" t="str">
        <f ca="1">INDIRECT(ADDRESS(ROW()+(COLUMN()-2)*9+1,MATCH($A$1,'PLAN LEKCJI'!$C$3:$V$3)+2,,,"PLAN LEKCJI"))</f>
        <v xml:space="preserve">religia  30 </v>
      </c>
    </row>
    <row r="10" spans="1:6" s="5" customFormat="1" ht="24.95" customHeight="1" x14ac:dyDescent="0.25">
      <c r="A10" s="6">
        <f t="shared" ca="1" si="0"/>
        <v>7</v>
      </c>
      <c r="B10" s="7" t="str">
        <f ca="1">INDIRECT(ADDRESS(ROW()+(COLUMN()-2)*9+1,MATCH($A$1,'PLAN LEKCJI'!$C$3:$V$3)+2,,,"PLAN LEKCJI"))</f>
        <v>j.ang.  / MUZYKA</v>
      </c>
      <c r="C10" s="7" t="str">
        <f ca="1">INDIRECT(ADDRESS(ROW()+(COLUMN()-2)*9+1,MATCH($A$1,'PLAN LEKCJI'!$C$3:$V$3)+2,,,"PLAN LEKCJI"))</f>
        <v xml:space="preserve">WF </v>
      </c>
      <c r="D10" s="7" t="str">
        <f ca="1">INDIRECT(ADDRESS(ROW()+(COLUMN()-2)*9+1,MATCH($A$1,'PLAN LEKCJI'!$C$3:$V$3)+2,,,"PLAN LEKCJI"))</f>
        <v xml:space="preserve">zajęcia zint. </v>
      </c>
      <c r="E10" s="7" t="str">
        <f ca="1">INDIRECT(ADDRESS(ROW()+(COLUMN()-2)*9+1,MATCH($A$1,'PLAN LEKCJI'!$C$3:$V$3)+2,,,"PLAN LEKCJI"))</f>
        <v xml:space="preserve">zajęcia zint. </v>
      </c>
      <c r="F10" s="7">
        <f ca="1">INDIRECT(ADDRESS(ROW()+(COLUMN()-2)*9+1,MATCH($A$1,'PLAN LEKCJI'!$C$3:$V$3)+2,,,"PLAN LEKCJI"))</f>
        <v>0</v>
      </c>
    </row>
    <row r="11" spans="1:6" s="5" customFormat="1" ht="24.95" customHeight="1" x14ac:dyDescent="0.25">
      <c r="A11" s="6">
        <f t="shared" ca="1" si="0"/>
        <v>8</v>
      </c>
      <c r="B11" s="7">
        <f ca="1">INDIRECT(ADDRESS(ROW()+(COLUMN()-2)*9+1,MATCH($A$1,'PLAN LEKCJI'!$C$3:$V$3)+2,,,"PLAN LEKCJI"))</f>
        <v>0</v>
      </c>
      <c r="C11" s="7">
        <f ca="1">INDIRECT(ADDRESS(ROW()+(COLUMN()-2)*9+1,MATCH($A$1,'PLAN LEKCJI'!$C$3:$V$3)+2,,,"PLAN LEKCJI"))</f>
        <v>0</v>
      </c>
      <c r="D11" s="7">
        <f ca="1">INDIRECT(ADDRESS(ROW()+(COLUMN()-2)*9+1,MATCH($A$1,'PLAN LEKCJI'!$C$3:$V$3)+2,,,"PLAN LEKCJI"))</f>
        <v>0</v>
      </c>
      <c r="E11" s="7">
        <f ca="1">INDIRECT(ADDRESS(ROW()+(COLUMN()-2)*9+1,MATCH($A$1,'PLAN LEKCJI'!$C$3:$V$3)+2,,,"PLAN LEKCJI"))</f>
        <v>0</v>
      </c>
      <c r="F11" s="7" t="str">
        <f ca="1">INDIRECT(ADDRESS(ROW()+(COLUMN()-2)*9+1,MATCH($A$1,'PLAN LEKCJI'!$C$3:$V$3)+2,,,"PLAN LEKCJI"))</f>
        <v>basen</v>
      </c>
    </row>
  </sheetData>
  <mergeCells count="1">
    <mergeCell ref="B1:F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C1D75B4F0215646A566E7DA1901613A" ma:contentTypeVersion="11" ma:contentTypeDescription="Utwórz nowy dokument." ma:contentTypeScope="" ma:versionID="1a79c8f25835c4a0d049cfe1f7c71770">
  <xsd:schema xmlns:xsd="http://www.w3.org/2001/XMLSchema" xmlns:xs="http://www.w3.org/2001/XMLSchema" xmlns:p="http://schemas.microsoft.com/office/2006/metadata/properties" xmlns:ns3="a034665d-fd48-4247-9ccd-0982af75057d" targetNamespace="http://schemas.microsoft.com/office/2006/metadata/properties" ma:root="true" ma:fieldsID="8d767aa8263a9409eaa50d1d4a1bc5f7" ns3:_="">
    <xsd:import namespace="a034665d-fd48-4247-9ccd-0982af75057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34665d-fd48-4247-9ccd-0982af7505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2B4CDF-5EF2-4312-8F7C-5EFF2FE9F93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6B49044-50A9-445A-8687-77AA48D81E63}">
  <ds:schemaRefs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a034665d-fd48-4247-9ccd-0982af75057d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E2EC546-5945-4DFF-8D68-7D19068911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34665d-fd48-4247-9ccd-0982af7505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21</vt:i4>
      </vt:variant>
    </vt:vector>
  </HeadingPairs>
  <TitlesOfParts>
    <vt:vector size="21" baseType="lpstr">
      <vt:lpstr>PLAN LEKCJI</vt:lpstr>
      <vt:lpstr>1a</vt:lpstr>
      <vt:lpstr>1b</vt:lpstr>
      <vt:lpstr>1c</vt:lpstr>
      <vt:lpstr>2a</vt:lpstr>
      <vt:lpstr>2b</vt:lpstr>
      <vt:lpstr>2c</vt:lpstr>
      <vt:lpstr>3a</vt:lpstr>
      <vt:lpstr>3b</vt:lpstr>
      <vt:lpstr>3c</vt:lpstr>
      <vt:lpstr>4a</vt:lpstr>
      <vt:lpstr>4b</vt:lpstr>
      <vt:lpstr>5a</vt:lpstr>
      <vt:lpstr>5b</vt:lpstr>
      <vt:lpstr>6a</vt:lpstr>
      <vt:lpstr>6b</vt:lpstr>
      <vt:lpstr>7a</vt:lpstr>
      <vt:lpstr>7b</vt:lpstr>
      <vt:lpstr>7c</vt:lpstr>
      <vt:lpstr>8a</vt:lpstr>
      <vt:lpstr>8b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HP</dc:creator>
  <cp:keywords/>
  <dc:description/>
  <cp:lastModifiedBy>Siostra Leonarda</cp:lastModifiedBy>
  <cp:revision/>
  <cp:lastPrinted>2025-10-12T17:47:29Z</cp:lastPrinted>
  <dcterms:created xsi:type="dcterms:W3CDTF">2014-01-23T10:21:18Z</dcterms:created>
  <dcterms:modified xsi:type="dcterms:W3CDTF">2025-10-18T14:51:30Z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0x0101004C1D75B4F0215646A566E7DA1901613A</vt:lpwstr>
  </property>
</Properties>
</file>