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eonarda\Desktop\"/>
    </mc:Choice>
  </mc:AlternateContent>
  <xr:revisionPtr revIDLastSave="0" documentId="13_ncr:1_{C08F4293-4C54-430E-A2F1-4A8DB238D53F}" xr6:coauthVersionLast="36" xr6:coauthVersionMax="47" xr10:uidLastSave="{00000000-0000-0000-0000-000000000000}"/>
  <bookViews>
    <workbookView xWindow="0" yWindow="0" windowWidth="28800" windowHeight="13500" xr2:uid="{00000000-000D-0000-FFFF-FFFF00000000}"/>
  </bookViews>
  <sheets>
    <sheet name="PLAN LEKCJI" sheetId="2" r:id="rId1"/>
    <sheet name="1a" sheetId="3" r:id="rId2"/>
    <sheet name="1b" sheetId="4" r:id="rId3"/>
    <sheet name="1c" sheetId="26" r:id="rId4"/>
    <sheet name="2a" sheetId="5" r:id="rId5"/>
    <sheet name="2b" sheetId="6" r:id="rId6"/>
    <sheet name="2c" sheetId="27" r:id="rId7"/>
    <sheet name="3a" sheetId="7" r:id="rId8"/>
    <sheet name="3b" sheetId="8" r:id="rId9"/>
    <sheet name="4a" sheetId="10" r:id="rId10"/>
    <sheet name="4b" sheetId="11" r:id="rId11"/>
    <sheet name="5a" sheetId="13" r:id="rId12"/>
    <sheet name="5b" sheetId="14" r:id="rId13"/>
    <sheet name="6a" sheetId="16" r:id="rId14"/>
    <sheet name="6b" sheetId="17" r:id="rId15"/>
    <sheet name="6c" sheetId="15" r:id="rId16"/>
    <sheet name="7a" sheetId="18" r:id="rId17"/>
    <sheet name="7b" sheetId="19" r:id="rId18"/>
    <sheet name="8a" sheetId="21" r:id="rId19"/>
    <sheet name="8b" sheetId="22" r:id="rId2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7" l="1"/>
  <c r="S1" i="2"/>
  <c r="A7" i="27"/>
  <c r="C10" i="3"/>
  <c r="F11" i="27"/>
  <c r="C8" i="3"/>
  <c r="E8" i="27"/>
  <c r="D5" i="27"/>
  <c r="C5" i="3"/>
  <c r="D10" i="3"/>
  <c r="A10" i="27"/>
  <c r="D6" i="27"/>
  <c r="F10" i="3"/>
  <c r="B10" i="3"/>
  <c r="C11" i="27"/>
  <c r="A4" i="27"/>
  <c r="D4" i="3"/>
  <c r="A8" i="27"/>
  <c r="F10" i="27"/>
  <c r="F9" i="27"/>
  <c r="E9" i="3"/>
  <c r="F6" i="3"/>
  <c r="E10" i="27"/>
  <c r="E6" i="3"/>
  <c r="E8" i="3"/>
  <c r="B7" i="3"/>
  <c r="F4" i="3"/>
  <c r="C5" i="27"/>
  <c r="C10" i="27"/>
  <c r="F11" i="3"/>
  <c r="B5" i="27"/>
  <c r="E5" i="27"/>
  <c r="B10" i="27"/>
  <c r="C8" i="27"/>
  <c r="B7" i="27"/>
  <c r="D5" i="3"/>
  <c r="A5" i="27"/>
  <c r="F7" i="27"/>
  <c r="D11" i="3"/>
  <c r="E5" i="3"/>
  <c r="D9" i="27"/>
  <c r="F7" i="3"/>
  <c r="F9" i="3"/>
  <c r="D11" i="27"/>
  <c r="C7" i="27"/>
  <c r="C4" i="27"/>
  <c r="D10" i="27"/>
  <c r="B6" i="3"/>
  <c r="A11" i="27"/>
  <c r="F8" i="3"/>
  <c r="A6" i="27"/>
  <c r="D7" i="3"/>
  <c r="E9" i="27"/>
  <c r="F6" i="27"/>
  <c r="D9" i="3"/>
  <c r="D4" i="27"/>
  <c r="B5" i="3"/>
  <c r="E7" i="27"/>
  <c r="B11" i="3"/>
  <c r="B8" i="27"/>
  <c r="C6" i="27"/>
  <c r="D7" i="27"/>
  <c r="B11" i="27"/>
  <c r="C9" i="27"/>
  <c r="C4" i="3"/>
  <c r="E11" i="3"/>
  <c r="C6" i="3"/>
  <c r="B9" i="3"/>
  <c r="A9" i="27"/>
  <c r="E4" i="27"/>
  <c r="D6" i="3"/>
  <c r="B8" i="3"/>
  <c r="B4" i="3"/>
  <c r="F4" i="27"/>
  <c r="E7" i="3"/>
  <c r="B9" i="27"/>
  <c r="E4" i="3"/>
  <c r="D8" i="27"/>
  <c r="B4" i="27"/>
  <c r="E11" i="27"/>
  <c r="E6" i="27"/>
  <c r="C7" i="3"/>
  <c r="F8" i="27"/>
  <c r="D8" i="3"/>
  <c r="B6" i="27"/>
  <c r="C11" i="3"/>
  <c r="F5" i="3"/>
  <c r="C9" i="3"/>
  <c r="F5" i="27"/>
  <c r="E10" i="3"/>
  <c r="B1" i="8" l="1"/>
  <c r="B1" i="15" l="1"/>
  <c r="B1" i="22"/>
  <c r="B1" i="21"/>
  <c r="B1" i="19"/>
  <c r="B1" i="18"/>
  <c r="B1" i="17"/>
  <c r="B1" i="16"/>
  <c r="B1" i="14"/>
  <c r="B1" i="13"/>
  <c r="B1" i="11"/>
  <c r="B1" i="10"/>
  <c r="B1" i="7"/>
  <c r="B1" i="6"/>
  <c r="B1" i="5"/>
  <c r="B1" i="26"/>
  <c r="B1" i="4"/>
  <c r="B1" i="3"/>
  <c r="A11" i="11"/>
  <c r="E10" i="10"/>
  <c r="A8" i="22"/>
  <c r="D8" i="21"/>
  <c r="B5" i="22"/>
  <c r="D9" i="7"/>
  <c r="E5" i="11"/>
  <c r="D4" i="19"/>
  <c r="D4" i="4"/>
  <c r="A7" i="14"/>
  <c r="C7" i="4"/>
  <c r="E4" i="13"/>
  <c r="E8" i="19"/>
  <c r="C8" i="18"/>
  <c r="D10" i="17"/>
  <c r="C6" i="7"/>
  <c r="D9" i="21"/>
  <c r="B7" i="18"/>
  <c r="F4" i="11"/>
  <c r="F10" i="4"/>
  <c r="D8" i="14"/>
  <c r="D7" i="14"/>
  <c r="E7" i="22"/>
  <c r="C7" i="13"/>
  <c r="F7" i="14"/>
  <c r="D8" i="8"/>
  <c r="D6" i="22"/>
  <c r="B11" i="15"/>
  <c r="B4" i="13"/>
  <c r="B9" i="14"/>
  <c r="C5" i="14"/>
  <c r="D11" i="4"/>
  <c r="C5" i="4"/>
  <c r="A4" i="11"/>
  <c r="B6" i="4"/>
  <c r="E6" i="5"/>
  <c r="A9" i="15"/>
  <c r="B7" i="10"/>
  <c r="A7" i="6"/>
  <c r="E6" i="7"/>
  <c r="F7" i="21"/>
  <c r="F10" i="17"/>
  <c r="C5" i="13"/>
  <c r="C10" i="8"/>
  <c r="F7" i="19"/>
  <c r="F11" i="18"/>
  <c r="F10" i="18"/>
  <c r="D6" i="21"/>
  <c r="A4" i="10"/>
  <c r="E9" i="26"/>
  <c r="F4" i="16"/>
  <c r="E11" i="5"/>
  <c r="E10" i="15"/>
  <c r="B9" i="18"/>
  <c r="B7" i="11"/>
  <c r="F8" i="17"/>
  <c r="B8" i="15"/>
  <c r="C5" i="8"/>
  <c r="E6" i="17"/>
  <c r="A9" i="13"/>
  <c r="E7" i="16"/>
  <c r="E6" i="18"/>
  <c r="A8" i="26"/>
  <c r="F8" i="11"/>
  <c r="F4" i="13"/>
  <c r="B5" i="26"/>
  <c r="E4" i="11"/>
  <c r="A5" i="17"/>
  <c r="C5" i="15"/>
  <c r="B9" i="7"/>
  <c r="E6" i="16"/>
  <c r="B9" i="5"/>
  <c r="F11" i="15"/>
  <c r="D11" i="18"/>
  <c r="D7" i="17"/>
  <c r="A5" i="5"/>
  <c r="D11" i="16"/>
  <c r="A7" i="8"/>
  <c r="C9" i="14"/>
  <c r="F8" i="15"/>
  <c r="C11" i="14"/>
  <c r="B5" i="21"/>
  <c r="C10" i="10"/>
  <c r="A8" i="11"/>
  <c r="F5" i="19"/>
  <c r="D5" i="21"/>
  <c r="C6" i="22"/>
  <c r="B6" i="22"/>
  <c r="C8" i="19"/>
  <c r="D4" i="17"/>
  <c r="F7" i="16"/>
  <c r="B7" i="4"/>
  <c r="A11" i="19"/>
  <c r="C8" i="14"/>
  <c r="B8" i="13"/>
  <c r="F11" i="13"/>
  <c r="A8" i="18"/>
  <c r="B4" i="14"/>
  <c r="F11" i="8"/>
  <c r="C9" i="26"/>
  <c r="E5" i="13"/>
  <c r="D8" i="17"/>
  <c r="A5" i="18"/>
  <c r="E5" i="5"/>
  <c r="A11" i="15"/>
  <c r="D11" i="6"/>
  <c r="B8" i="19"/>
  <c r="B10" i="10"/>
  <c r="F6" i="8"/>
  <c r="B8" i="21"/>
  <c r="D6" i="5"/>
  <c r="C9" i="6"/>
  <c r="B7" i="19"/>
  <c r="D5" i="17"/>
  <c r="B11" i="4"/>
  <c r="E7" i="10"/>
  <c r="F4" i="6"/>
  <c r="F5" i="18"/>
  <c r="A5" i="26"/>
  <c r="D11" i="17"/>
  <c r="E5" i="6"/>
  <c r="F5" i="15"/>
  <c r="D7" i="18"/>
  <c r="C4" i="16"/>
  <c r="B11" i="17"/>
  <c r="A7" i="4"/>
  <c r="A4" i="17"/>
  <c r="D10" i="8"/>
  <c r="F4" i="14"/>
  <c r="A8" i="16"/>
  <c r="C11" i="8"/>
  <c r="F4" i="10"/>
  <c r="B8" i="11"/>
  <c r="F10" i="15"/>
  <c r="C4" i="14"/>
  <c r="B4" i="6"/>
  <c r="A10" i="3"/>
  <c r="B7" i="17"/>
  <c r="E6" i="22"/>
  <c r="E10" i="19"/>
  <c r="E10" i="18"/>
  <c r="B9" i="11"/>
  <c r="C7" i="6"/>
  <c r="F8" i="10"/>
  <c r="F4" i="26"/>
  <c r="F6" i="7"/>
  <c r="C11" i="22"/>
  <c r="C6" i="8"/>
  <c r="E8" i="26"/>
  <c r="A6" i="6"/>
  <c r="E11" i="13"/>
  <c r="D9" i="13"/>
  <c r="C7" i="15"/>
  <c r="D5" i="14"/>
  <c r="F4" i="17"/>
  <c r="E8" i="11"/>
  <c r="C10" i="26"/>
  <c r="A7" i="22"/>
  <c r="D8" i="16"/>
  <c r="A11" i="22"/>
  <c r="D11" i="21"/>
  <c r="D8" i="5"/>
  <c r="C11" i="18"/>
  <c r="E8" i="13"/>
  <c r="A11" i="13"/>
  <c r="C4" i="13"/>
  <c r="A10" i="7"/>
  <c r="C6" i="6"/>
  <c r="F5" i="16"/>
  <c r="B8" i="7"/>
  <c r="C9" i="4"/>
  <c r="E10" i="14"/>
  <c r="C8" i="22"/>
  <c r="B11" i="11"/>
  <c r="F9" i="26"/>
  <c r="A5" i="3"/>
  <c r="B4" i="21"/>
  <c r="A5" i="10"/>
  <c r="A9" i="4"/>
  <c r="E11" i="22"/>
  <c r="D9" i="18"/>
  <c r="B10" i="17"/>
  <c r="E5" i="26"/>
  <c r="A9" i="19"/>
  <c r="B5" i="11"/>
  <c r="A5" i="8"/>
  <c r="F5" i="26"/>
  <c r="E10" i="6"/>
  <c r="E9" i="16"/>
  <c r="F5" i="11"/>
  <c r="F4" i="18"/>
  <c r="F6" i="16"/>
  <c r="F11" i="16"/>
  <c r="E6" i="4"/>
  <c r="B10" i="8"/>
  <c r="D9" i="19"/>
  <c r="E4" i="6"/>
  <c r="A4" i="14"/>
  <c r="C7" i="11"/>
  <c r="A7" i="11"/>
  <c r="F10" i="8"/>
  <c r="E6" i="11"/>
  <c r="D9" i="5"/>
  <c r="D7" i="15"/>
  <c r="C4" i="10"/>
  <c r="C10" i="17"/>
  <c r="C8" i="13"/>
  <c r="A11" i="18"/>
  <c r="C8" i="26"/>
  <c r="D4" i="15"/>
  <c r="D4" i="7"/>
  <c r="C10" i="19"/>
  <c r="C7" i="5"/>
  <c r="B5" i="7"/>
  <c r="C6" i="13"/>
  <c r="C10" i="14"/>
  <c r="E9" i="19"/>
  <c r="F9" i="5"/>
  <c r="D7" i="26"/>
  <c r="F8" i="4"/>
  <c r="F11" i="14"/>
  <c r="B5" i="14"/>
  <c r="F9" i="19"/>
  <c r="F6" i="14"/>
  <c r="D4" i="26"/>
  <c r="B9" i="10"/>
  <c r="B8" i="14"/>
  <c r="C6" i="10"/>
  <c r="A5" i="11"/>
  <c r="C5" i="16"/>
  <c r="C7" i="21"/>
  <c r="A4" i="5"/>
  <c r="B11" i="14"/>
  <c r="F5" i="5"/>
  <c r="D4" i="13"/>
  <c r="A10" i="5"/>
  <c r="F7" i="17"/>
  <c r="F8" i="16"/>
  <c r="B4" i="5"/>
  <c r="D4" i="6"/>
  <c r="F7" i="7"/>
  <c r="B11" i="16"/>
  <c r="F8" i="18"/>
  <c r="C8" i="17"/>
  <c r="F7" i="15"/>
  <c r="F9" i="10"/>
  <c r="D11" i="15"/>
  <c r="F9" i="15"/>
  <c r="E7" i="19"/>
  <c r="D4" i="14"/>
  <c r="A9" i="14"/>
  <c r="C7" i="10"/>
  <c r="A7" i="3"/>
  <c r="A11" i="21"/>
  <c r="F10" i="22"/>
  <c r="D11" i="14"/>
  <c r="F5" i="8"/>
  <c r="C10" i="18"/>
  <c r="A9" i="6"/>
  <c r="F5" i="14"/>
  <c r="A9" i="7"/>
  <c r="B6" i="18"/>
  <c r="E10" i="5"/>
  <c r="E4" i="15"/>
  <c r="C11" i="10"/>
  <c r="F6" i="19"/>
  <c r="D10" i="10"/>
  <c r="C5" i="11"/>
  <c r="B4" i="26"/>
  <c r="C5" i="5"/>
  <c r="C11" i="17"/>
  <c r="D10" i="19"/>
  <c r="E11" i="26"/>
  <c r="A8" i="10"/>
  <c r="E6" i="8"/>
  <c r="D5" i="15"/>
  <c r="C4" i="4"/>
  <c r="C4" i="6"/>
  <c r="E5" i="22"/>
  <c r="D9" i="10"/>
  <c r="B7" i="26"/>
  <c r="C11" i="4"/>
  <c r="B11" i="10"/>
  <c r="A8" i="21"/>
  <c r="A7" i="16"/>
  <c r="A6" i="8"/>
  <c r="C11" i="5"/>
  <c r="A7" i="10"/>
  <c r="D7" i="5"/>
  <c r="A7" i="5"/>
  <c r="C11" i="16"/>
  <c r="A6" i="4"/>
  <c r="C11" i="6"/>
  <c r="C7" i="18"/>
  <c r="B10" i="5"/>
  <c r="B7" i="7"/>
  <c r="E5" i="4"/>
  <c r="A10" i="6"/>
  <c r="B4" i="18"/>
  <c r="E5" i="18"/>
  <c r="B11" i="13"/>
  <c r="C5" i="19"/>
  <c r="D10" i="14"/>
  <c r="F8" i="13"/>
  <c r="B10" i="26"/>
  <c r="D6" i="10"/>
  <c r="D4" i="18"/>
  <c r="A4" i="4"/>
  <c r="A8" i="8"/>
  <c r="B5" i="17"/>
  <c r="E7" i="17"/>
  <c r="A9" i="18"/>
  <c r="D11" i="8"/>
  <c r="B5" i="16"/>
  <c r="B5" i="15"/>
  <c r="D8" i="7"/>
  <c r="B4" i="7"/>
  <c r="E5" i="10"/>
  <c r="D11" i="7"/>
  <c r="F5" i="22"/>
  <c r="B10" i="21"/>
  <c r="D10" i="21"/>
  <c r="F7" i="5"/>
  <c r="F6" i="17"/>
  <c r="E10" i="26"/>
  <c r="B11" i="26"/>
  <c r="C10" i="13"/>
  <c r="A6" i="14"/>
  <c r="D11" i="5"/>
  <c r="E8" i="17"/>
  <c r="D9" i="16"/>
  <c r="C6" i="17"/>
  <c r="E5" i="17"/>
  <c r="A4" i="3"/>
  <c r="E8" i="15"/>
  <c r="A4" i="19"/>
  <c r="C8" i="4"/>
  <c r="A6" i="15"/>
  <c r="E4" i="8"/>
  <c r="E11" i="14"/>
  <c r="F11" i="22"/>
  <c r="D6" i="11"/>
  <c r="F8" i="5"/>
  <c r="C7" i="26"/>
  <c r="D5" i="5"/>
  <c r="B7" i="13"/>
  <c r="C9" i="21"/>
  <c r="A7" i="26"/>
  <c r="C11" i="7"/>
  <c r="D8" i="6"/>
  <c r="B9" i="21"/>
  <c r="C10" i="6"/>
  <c r="C5" i="26"/>
  <c r="D9" i="22"/>
  <c r="D7" i="8"/>
  <c r="D5" i="10"/>
  <c r="A8" i="4"/>
  <c r="F11" i="7"/>
  <c r="E6" i="21"/>
  <c r="E4" i="17"/>
  <c r="F6" i="22"/>
  <c r="B10" i="19"/>
  <c r="D7" i="13"/>
  <c r="D8" i="18"/>
  <c r="F8" i="8"/>
  <c r="B8" i="16"/>
  <c r="B10" i="22"/>
  <c r="B5" i="13"/>
  <c r="A5" i="13"/>
  <c r="E11" i="16"/>
  <c r="A6" i="16"/>
  <c r="F4" i="22"/>
  <c r="C5" i="21"/>
  <c r="F9" i="11"/>
  <c r="B10" i="13"/>
  <c r="E4" i="14"/>
  <c r="A10" i="10"/>
  <c r="D8" i="26"/>
  <c r="F4" i="4"/>
  <c r="E6" i="13"/>
  <c r="C8" i="8"/>
  <c r="D10" i="7"/>
  <c r="C8" i="5"/>
  <c r="C6" i="11"/>
  <c r="F10" i="7"/>
  <c r="E6" i="26"/>
  <c r="B7" i="21"/>
  <c r="E9" i="5"/>
  <c r="E11" i="21"/>
  <c r="F9" i="14"/>
  <c r="D5" i="7"/>
  <c r="D4" i="8"/>
  <c r="C9" i="8"/>
  <c r="B6" i="6"/>
  <c r="C11" i="13"/>
  <c r="A9" i="22"/>
  <c r="D11" i="10"/>
  <c r="F11" i="21"/>
  <c r="D5" i="6"/>
  <c r="B10" i="14"/>
  <c r="C8" i="10"/>
  <c r="E7" i="4"/>
  <c r="A4" i="15"/>
  <c r="B10" i="16"/>
  <c r="D10" i="26"/>
  <c r="E5" i="16"/>
  <c r="A11" i="16"/>
  <c r="F10" i="14"/>
  <c r="B5" i="4"/>
  <c r="B11" i="18"/>
  <c r="F8" i="7"/>
  <c r="A10" i="15"/>
  <c r="F5" i="17"/>
  <c r="A5" i="6"/>
  <c r="E7" i="6"/>
  <c r="F10" i="5"/>
  <c r="C10" i="21"/>
  <c r="A6" i="13"/>
  <c r="D4" i="10"/>
  <c r="A8" i="5"/>
  <c r="C9" i="18"/>
  <c r="B6" i="13"/>
  <c r="B10" i="7"/>
  <c r="B7" i="8"/>
  <c r="A5" i="14"/>
  <c r="B7" i="15"/>
  <c r="E9" i="18"/>
  <c r="D7" i="4"/>
  <c r="B6" i="5"/>
  <c r="B8" i="18"/>
  <c r="C8" i="16"/>
  <c r="A10" i="4"/>
  <c r="C6" i="18"/>
  <c r="F4" i="21"/>
  <c r="A10" i="22"/>
  <c r="C10" i="4"/>
  <c r="E8" i="21"/>
  <c r="E7" i="14"/>
  <c r="E7" i="5"/>
  <c r="F9" i="8"/>
  <c r="B5" i="6"/>
  <c r="E10" i="21"/>
  <c r="D11" i="22"/>
  <c r="C9" i="15"/>
  <c r="B9" i="8"/>
  <c r="B10" i="15"/>
  <c r="C11" i="15"/>
  <c r="F7" i="22"/>
  <c r="C10" i="5"/>
  <c r="C7" i="19"/>
  <c r="A10" i="21"/>
  <c r="E5" i="15"/>
  <c r="F7" i="8"/>
  <c r="F8" i="22"/>
  <c r="B10" i="4"/>
  <c r="D5" i="16"/>
  <c r="D10" i="4"/>
  <c r="D4" i="22"/>
  <c r="C8" i="15"/>
  <c r="D7" i="10"/>
  <c r="E8" i="5"/>
  <c r="B11" i="6"/>
  <c r="D10" i="18"/>
  <c r="C6" i="14"/>
  <c r="C10" i="7"/>
  <c r="A4" i="21"/>
  <c r="C7" i="16"/>
  <c r="A11" i="6"/>
  <c r="E7" i="7"/>
  <c r="E4" i="5"/>
  <c r="A4" i="8"/>
  <c r="F7" i="6"/>
  <c r="B4" i="19"/>
  <c r="C9" i="10"/>
  <c r="A10" i="26"/>
  <c r="E7" i="21"/>
  <c r="A9" i="17"/>
  <c r="A5" i="21"/>
  <c r="A11" i="14"/>
  <c r="A4" i="13"/>
  <c r="B9" i="22"/>
  <c r="D9" i="14"/>
  <c r="E9" i="7"/>
  <c r="C7" i="7"/>
  <c r="E6" i="6"/>
  <c r="D6" i="14"/>
  <c r="C5" i="10"/>
  <c r="A6" i="10"/>
  <c r="F11" i="11"/>
  <c r="E5" i="19"/>
  <c r="F5" i="4"/>
  <c r="D4" i="5"/>
  <c r="F10" i="6"/>
  <c r="E4" i="26"/>
  <c r="E11" i="6"/>
  <c r="C5" i="7"/>
  <c r="B6" i="8"/>
  <c r="E7" i="15"/>
  <c r="A8" i="7"/>
  <c r="C4" i="19"/>
  <c r="C8" i="7"/>
  <c r="B9" i="15"/>
  <c r="D8" i="13"/>
  <c r="B5" i="10"/>
  <c r="F8" i="6"/>
  <c r="B10" i="18"/>
  <c r="E5" i="21"/>
  <c r="D7" i="11"/>
  <c r="E4" i="19"/>
  <c r="F7" i="4"/>
  <c r="F6" i="5"/>
  <c r="A10" i="19"/>
  <c r="D7" i="16"/>
  <c r="B8" i="26"/>
  <c r="A9" i="3"/>
  <c r="A8" i="19"/>
  <c r="F6" i="10"/>
  <c r="E9" i="17"/>
  <c r="F5" i="10"/>
  <c r="E8" i="10"/>
  <c r="E8" i="14"/>
  <c r="B6" i="17"/>
  <c r="D6" i="19"/>
  <c r="F11" i="26"/>
  <c r="F6" i="15"/>
  <c r="D6" i="26"/>
  <c r="A11" i="26"/>
  <c r="F8" i="26"/>
  <c r="D9" i="26"/>
  <c r="D9" i="11"/>
  <c r="D5" i="26"/>
  <c r="A7" i="21"/>
  <c r="B9" i="4"/>
  <c r="A11" i="5"/>
  <c r="C6" i="15"/>
  <c r="A7" i="15"/>
  <c r="F9" i="16"/>
  <c r="C11" i="11"/>
  <c r="E6" i="10"/>
  <c r="E5" i="8"/>
  <c r="E10" i="13"/>
  <c r="B9" i="17"/>
  <c r="E6" i="15"/>
  <c r="C6" i="19"/>
  <c r="A6" i="7"/>
  <c r="C4" i="7"/>
  <c r="E10" i="22"/>
  <c r="B5" i="8"/>
  <c r="B11" i="19"/>
  <c r="D11" i="11"/>
  <c r="B8" i="17"/>
  <c r="F9" i="21"/>
  <c r="D10" i="22"/>
  <c r="A11" i="17"/>
  <c r="F10" i="16"/>
  <c r="A5" i="4"/>
  <c r="E9" i="13"/>
  <c r="D6" i="15"/>
  <c r="A5" i="15"/>
  <c r="A9" i="5"/>
  <c r="D5" i="18"/>
  <c r="C4" i="5"/>
  <c r="D11" i="26"/>
  <c r="A8" i="14"/>
  <c r="A6" i="17"/>
  <c r="A8" i="3"/>
  <c r="B7" i="6"/>
  <c r="E11" i="17"/>
  <c r="D11" i="13"/>
  <c r="C4" i="22"/>
  <c r="F10" i="19"/>
  <c r="A6" i="22"/>
  <c r="F4" i="8"/>
  <c r="A10" i="13"/>
  <c r="D6" i="16"/>
  <c r="C8" i="21"/>
  <c r="C9" i="5"/>
  <c r="B11" i="22"/>
  <c r="E9" i="8"/>
  <c r="C9" i="19"/>
  <c r="C6" i="16"/>
  <c r="F10" i="26"/>
  <c r="A5" i="22"/>
  <c r="A5" i="16"/>
  <c r="F6" i="21"/>
  <c r="F6" i="26"/>
  <c r="C5" i="18"/>
  <c r="B7" i="22"/>
  <c r="C9" i="17"/>
  <c r="D9" i="17"/>
  <c r="D5" i="4"/>
  <c r="A10" i="16"/>
  <c r="A6" i="19"/>
  <c r="E11" i="4"/>
  <c r="F9" i="22"/>
  <c r="B11" i="5"/>
  <c r="C5" i="6"/>
  <c r="C4" i="17"/>
  <c r="F10" i="10"/>
  <c r="D10" i="16"/>
  <c r="C9" i="11"/>
  <c r="A6" i="21"/>
  <c r="A4" i="26"/>
  <c r="F10" i="13"/>
  <c r="F9" i="18"/>
  <c r="E9" i="6"/>
  <c r="F9" i="13"/>
  <c r="D9" i="15"/>
  <c r="B9" i="19"/>
  <c r="A9" i="10"/>
  <c r="A6" i="18"/>
  <c r="F8" i="19"/>
  <c r="A5" i="7"/>
  <c r="F9" i="7"/>
  <c r="E6" i="19"/>
  <c r="E7" i="8"/>
  <c r="E11" i="7"/>
  <c r="E8" i="8"/>
  <c r="C7" i="17"/>
  <c r="F5" i="7"/>
  <c r="F5" i="13"/>
  <c r="F9" i="6"/>
  <c r="A7" i="18"/>
  <c r="D6" i="6"/>
  <c r="B6" i="10"/>
  <c r="F6" i="4"/>
  <c r="D7" i="22"/>
  <c r="A10" i="18"/>
  <c r="B8" i="22"/>
  <c r="F11" i="19"/>
  <c r="B7" i="16"/>
  <c r="C9" i="13"/>
  <c r="E9" i="14"/>
  <c r="E9" i="21"/>
  <c r="D4" i="21"/>
  <c r="B8" i="4"/>
  <c r="A6" i="26"/>
  <c r="D6" i="4"/>
  <c r="E10" i="11"/>
  <c r="F7" i="11"/>
  <c r="C7" i="14"/>
  <c r="F4" i="19"/>
  <c r="D9" i="4"/>
  <c r="D8" i="11"/>
  <c r="A11" i="10"/>
  <c r="E8" i="7"/>
  <c r="D5" i="8"/>
  <c r="E10" i="16"/>
  <c r="D6" i="18"/>
  <c r="A8" i="13"/>
  <c r="B4" i="10"/>
  <c r="A9" i="26"/>
  <c r="B9" i="26"/>
  <c r="A10" i="8"/>
  <c r="F4" i="15"/>
  <c r="E8" i="22"/>
  <c r="D5" i="11"/>
  <c r="D7" i="19"/>
  <c r="C10" i="22"/>
  <c r="B6" i="26"/>
  <c r="A7" i="17"/>
  <c r="F5" i="6"/>
  <c r="C11" i="19"/>
  <c r="E11" i="18"/>
  <c r="B8" i="6"/>
  <c r="E11" i="11"/>
  <c r="D6" i="8"/>
  <c r="E8" i="16"/>
  <c r="D8" i="22"/>
  <c r="F6" i="6"/>
  <c r="C7" i="8"/>
  <c r="C11" i="26"/>
  <c r="C7" i="22"/>
  <c r="B6" i="16"/>
  <c r="D5" i="19"/>
  <c r="B4" i="17"/>
  <c r="A9" i="11"/>
  <c r="E7" i="11"/>
  <c r="B6" i="15"/>
  <c r="B4" i="15"/>
  <c r="C10" i="16"/>
  <c r="B10" i="11"/>
  <c r="B9" i="16"/>
  <c r="B6" i="19"/>
  <c r="D10" i="13"/>
  <c r="A6" i="5"/>
  <c r="B10" i="6"/>
  <c r="E10" i="4"/>
  <c r="A7" i="13"/>
  <c r="D9" i="6"/>
  <c r="B6" i="21"/>
  <c r="B4" i="4"/>
  <c r="C6" i="21"/>
  <c r="E11" i="8"/>
  <c r="D6" i="17"/>
  <c r="A6" i="3"/>
  <c r="A10" i="11"/>
  <c r="F11" i="6"/>
  <c r="E6" i="14"/>
  <c r="A11" i="8"/>
  <c r="B11" i="21"/>
  <c r="A7" i="19"/>
  <c r="E4" i="22"/>
  <c r="D7" i="21"/>
  <c r="D7" i="6"/>
  <c r="F8" i="21"/>
  <c r="A8" i="6"/>
  <c r="A4" i="22"/>
  <c r="C10" i="15"/>
  <c r="E9" i="4"/>
  <c r="F6" i="13"/>
  <c r="D8" i="10"/>
  <c r="F8" i="14"/>
  <c r="E11" i="15"/>
  <c r="C5" i="22"/>
  <c r="B6" i="11"/>
  <c r="D8" i="19"/>
  <c r="A4" i="6"/>
  <c r="C6" i="26"/>
  <c r="B4" i="11"/>
  <c r="F11" i="17"/>
  <c r="E7" i="18"/>
  <c r="C4" i="15"/>
  <c r="F10" i="21"/>
  <c r="D10" i="6"/>
  <c r="F4" i="7"/>
  <c r="F10" i="11"/>
  <c r="C9" i="16"/>
  <c r="D11" i="19"/>
  <c r="D10" i="11"/>
  <c r="E4" i="16"/>
  <c r="F5" i="21"/>
  <c r="F11" i="4"/>
  <c r="B5" i="19"/>
  <c r="C4" i="8"/>
  <c r="C6" i="4"/>
  <c r="E9" i="15"/>
  <c r="B6" i="7"/>
  <c r="F9" i="17"/>
  <c r="E4" i="21"/>
  <c r="C4" i="21"/>
  <c r="E9" i="11"/>
  <c r="E7" i="26"/>
  <c r="D4" i="11"/>
  <c r="B7" i="5"/>
  <c r="A11" i="7"/>
  <c r="C5" i="17"/>
  <c r="E4" i="10"/>
  <c r="B8" i="8"/>
  <c r="A6" i="11"/>
  <c r="B4" i="16"/>
  <c r="E8" i="4"/>
  <c r="C8" i="6"/>
  <c r="F11" i="5"/>
  <c r="B5" i="5"/>
  <c r="B4" i="8"/>
  <c r="A9" i="16"/>
  <c r="C11" i="21"/>
  <c r="B8" i="10"/>
  <c r="D6" i="7"/>
  <c r="E5" i="7"/>
  <c r="E10" i="17"/>
  <c r="B7" i="14"/>
  <c r="B5" i="18"/>
  <c r="F7" i="13"/>
  <c r="E10" i="7"/>
  <c r="E8" i="6"/>
  <c r="C6" i="5"/>
  <c r="C10" i="11"/>
  <c r="C4" i="11"/>
  <c r="E10" i="8"/>
  <c r="D5" i="13"/>
  <c r="A9" i="8"/>
  <c r="F9" i="4"/>
  <c r="B11" i="7"/>
  <c r="F7" i="10"/>
  <c r="A4" i="16"/>
  <c r="D8" i="15"/>
  <c r="A5" i="19"/>
  <c r="E11" i="10"/>
  <c r="A11" i="3"/>
  <c r="B8" i="5"/>
  <c r="C9" i="7"/>
  <c r="C8" i="11"/>
  <c r="E4" i="18"/>
  <c r="F11" i="10"/>
  <c r="A8" i="17"/>
  <c r="E4" i="4"/>
  <c r="D10" i="5"/>
  <c r="F6" i="11"/>
  <c r="F6" i="18"/>
  <c r="E11" i="19"/>
  <c r="D5" i="22"/>
  <c r="A10" i="14"/>
  <c r="D6" i="13"/>
  <c r="A9" i="21"/>
  <c r="B6" i="14"/>
  <c r="A10" i="17"/>
  <c r="E7" i="13"/>
  <c r="B9" i="6"/>
  <c r="D10" i="15"/>
  <c r="F4" i="5"/>
  <c r="B9" i="13"/>
  <c r="E9" i="10"/>
  <c r="F7" i="18"/>
  <c r="E9" i="22"/>
  <c r="C4" i="26"/>
  <c r="A8" i="15"/>
  <c r="C4" i="18"/>
  <c r="E4" i="7"/>
  <c r="A11" i="4"/>
  <c r="E5" i="14"/>
  <c r="A4" i="7"/>
  <c r="D7" i="7"/>
  <c r="D9" i="8"/>
  <c r="A4" i="18"/>
  <c r="C9" i="22"/>
  <c r="D8" i="4"/>
  <c r="A7" i="7"/>
  <c r="D4" i="16"/>
  <c r="B11" i="8"/>
  <c r="F7" i="26"/>
  <c r="E8" i="18"/>
  <c r="B4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sLeonarda</author>
  </authors>
  <commentList>
    <comment ref="R14" authorId="0" shapeId="0" xr:uid="{46530888-4861-4237-84E7-3790E1E5D59B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S15" authorId="0" shapeId="0" xr:uid="{401AC563-A0B7-4044-9DB3-86808FF477EE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19" authorId="0" shapeId="0" xr:uid="{7D7F0AAE-3C32-4A40-9D06-154749D852A9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29" authorId="0" shapeId="0" xr:uid="{51BA6627-6E00-4B17-9DD6-38DE6F53B413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30" authorId="0" shapeId="0" xr:uid="{A2A6FB1B-E1FD-4138-A2B2-37C853BEB4DF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32" authorId="0" shapeId="0" xr:uid="{CB788D56-52FB-4278-AF34-3F2836A32705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33" authorId="0" shapeId="0" xr:uid="{CB161376-FC14-42D2-ACC5-97115DBC736B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34" authorId="0" shapeId="0" xr:uid="{E2913F6E-77B9-4E78-92B3-19E3CFEE0C4F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35" authorId="0" shapeId="0" xr:uid="{2EF0D363-245E-4655-97CE-68FBC4850BFA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S36" authorId="0" shapeId="0" xr:uid="{018C57F3-1D41-4698-979F-8AE8E35E7CBB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S37" authorId="0" shapeId="0" xr:uid="{37C5B9E4-BE99-4E7D-AD18-E0A5E05548E4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R38" authorId="0" shapeId="0" xr:uid="{5A9D85C3-07DB-45B4-8D06-7F6FA21BFC12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38" authorId="0" shapeId="0" xr:uid="{903579B4-07DD-482E-9496-8998BC9BDAF8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R39" authorId="0" shapeId="0" xr:uid="{E4E7448A-D9E0-4ED1-8BCD-9C5C1B5DA79F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41" authorId="0" shapeId="0" xr:uid="{092953A1-2A08-41EE-AC41-6625AE619A7D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44" authorId="0" shapeId="0" xr:uid="{88C328CB-8FC7-44A6-839E-68EB1ED134A1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45" authorId="0" shapeId="0" xr:uid="{DC5FD25F-668C-42D2-A6C1-4366FA7008FA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U45" authorId="0" shapeId="0" xr:uid="{CA2662DA-2D06-4EFD-96B5-2386EAF11E16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Q46" authorId="0" shapeId="0" xr:uid="{ED00DB10-9FDA-4A5F-81EF-26B9307D9B24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Q47" authorId="0" shapeId="0" xr:uid="{19C6B0CE-48FA-4787-A5E3-5259923AB316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  <comment ref="T47" authorId="0" shapeId="0" xr:uid="{0A3964E6-0DC2-4A97-A78B-B65487EF6972}">
      <text>
        <r>
          <rPr>
            <b/>
            <sz val="9"/>
            <color indexed="81"/>
            <rFont val="Tahoma"/>
            <family val="2"/>
            <charset val="238"/>
          </rPr>
          <t>sLeonarda:</t>
        </r>
        <r>
          <rPr>
            <sz val="9"/>
            <color indexed="81"/>
            <rFont val="Tahoma"/>
            <family val="2"/>
            <charset val="238"/>
          </rPr>
          <t xml:space="preserve">
ia/ informat.</t>
        </r>
      </text>
    </comment>
  </commentList>
</comments>
</file>

<file path=xl/sharedStrings.xml><?xml version="1.0" encoding="utf-8"?>
<sst xmlns="http://schemas.openxmlformats.org/spreadsheetml/2006/main" count="853" uniqueCount="217">
  <si>
    <t>SALA 01</t>
  </si>
  <si>
    <t>SALA 02</t>
  </si>
  <si>
    <t>SALA 03</t>
  </si>
  <si>
    <t>SALA 04</t>
  </si>
  <si>
    <t>SALA 12</t>
  </si>
  <si>
    <t>SALA 16</t>
  </si>
  <si>
    <t>SALA 13</t>
  </si>
  <si>
    <t>SALA 11</t>
  </si>
  <si>
    <t>SALA  34</t>
  </si>
  <si>
    <t>SALA 33</t>
  </si>
  <si>
    <t>SALA  22</t>
  </si>
  <si>
    <t>SALA  24</t>
  </si>
  <si>
    <t>Dni</t>
  </si>
  <si>
    <t>Nr</t>
  </si>
  <si>
    <t>IA</t>
  </si>
  <si>
    <t>IB</t>
  </si>
  <si>
    <t>IC</t>
  </si>
  <si>
    <t>IIA</t>
  </si>
  <si>
    <t>IIB</t>
  </si>
  <si>
    <t>IIC</t>
  </si>
  <si>
    <t>IIIA</t>
  </si>
  <si>
    <t>IIIB</t>
  </si>
  <si>
    <t>IVA</t>
  </si>
  <si>
    <t>IVB</t>
  </si>
  <si>
    <t>VA</t>
  </si>
  <si>
    <t>VB</t>
  </si>
  <si>
    <t>VI A</t>
  </si>
  <si>
    <t>VI B</t>
  </si>
  <si>
    <t>VI C</t>
  </si>
  <si>
    <t>VII A</t>
  </si>
  <si>
    <t>VII B</t>
  </si>
  <si>
    <t>VIII A</t>
  </si>
  <si>
    <t>VIII B</t>
  </si>
  <si>
    <t>tygod.</t>
  </si>
  <si>
    <t>lekcji</t>
  </si>
  <si>
    <t>PONIEDZIAŁEK</t>
  </si>
  <si>
    <r>
      <rPr>
        <b/>
        <sz val="16"/>
        <color rgb="FFFF0000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9900FF"/>
        <rFont val="Candara"/>
        <family val="2"/>
        <charset val="238"/>
      </rPr>
      <t xml:space="preserve">/ j.ang. </t>
    </r>
  </si>
  <si>
    <t xml:space="preserve">zajęcia zint. </t>
  </si>
  <si>
    <t xml:space="preserve">religia  </t>
  </si>
  <si>
    <t>wych. fizyczne</t>
  </si>
  <si>
    <t xml:space="preserve">matematyka  </t>
  </si>
  <si>
    <r>
      <t xml:space="preserve">religia  </t>
    </r>
    <r>
      <rPr>
        <sz val="16"/>
        <rFont val="Candara"/>
        <family val="2"/>
        <charset val="238"/>
      </rPr>
      <t xml:space="preserve">30 </t>
    </r>
  </si>
  <si>
    <r>
      <rPr>
        <sz val="16"/>
        <rFont val="Candara"/>
        <family val="2"/>
        <charset val="238"/>
      </rPr>
      <t>26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>j.fran./</t>
    </r>
    <r>
      <rPr>
        <b/>
        <sz val="16"/>
        <color rgb="FF00B050"/>
        <rFont val="Candara"/>
        <family val="2"/>
        <charset val="238"/>
      </rPr>
      <t xml:space="preserve"> j.niem</t>
    </r>
    <r>
      <rPr>
        <b/>
        <sz val="16"/>
        <color theme="9" tint="-0.499984740745262"/>
        <rFont val="Candara"/>
        <family val="2"/>
        <charset val="238"/>
      </rPr>
      <t>.</t>
    </r>
  </si>
  <si>
    <r>
      <t xml:space="preserve">j. polski   </t>
    </r>
    <r>
      <rPr>
        <sz val="16"/>
        <rFont val="Candara"/>
        <family val="2"/>
        <charset val="238"/>
      </rPr>
      <t>25</t>
    </r>
  </si>
  <si>
    <r>
      <t xml:space="preserve">j. polski  </t>
    </r>
    <r>
      <rPr>
        <sz val="16"/>
        <rFont val="Candara"/>
        <family val="2"/>
        <charset val="238"/>
      </rPr>
      <t>24</t>
    </r>
  </si>
  <si>
    <r>
      <t xml:space="preserve">GEOGRAFIA </t>
    </r>
    <r>
      <rPr>
        <b/>
        <sz val="16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 xml:space="preserve">06 </t>
    </r>
  </si>
  <si>
    <r>
      <t xml:space="preserve">BIOLOGIA </t>
    </r>
    <r>
      <rPr>
        <sz val="16"/>
        <rFont val="Candara"/>
        <family val="2"/>
        <charset val="238"/>
      </rPr>
      <t xml:space="preserve"> 32</t>
    </r>
  </si>
  <si>
    <r>
      <rPr>
        <sz val="16"/>
        <rFont val="Candara"/>
        <family val="2"/>
        <charset val="238"/>
      </rPr>
      <t>27</t>
    </r>
    <r>
      <rPr>
        <b/>
        <sz val="16"/>
        <color rgb="FF00B0F0"/>
        <rFont val="Candara"/>
        <family val="2"/>
        <charset val="238"/>
      </rPr>
      <t xml:space="preserve">   j.ang.</t>
    </r>
    <r>
      <rPr>
        <b/>
        <sz val="16"/>
        <color theme="1" tint="0.499984740745262"/>
        <rFont val="Candara"/>
        <family val="2"/>
        <charset val="238"/>
      </rPr>
      <t xml:space="preserve"> /</t>
    </r>
    <r>
      <rPr>
        <b/>
        <sz val="16"/>
        <rFont val="Candara"/>
        <family val="2"/>
        <charset val="238"/>
      </rPr>
      <t xml:space="preserve"> j.ang. </t>
    </r>
    <r>
      <rPr>
        <sz val="16"/>
        <rFont val="Candara"/>
        <family val="2"/>
        <charset val="238"/>
      </rPr>
      <t xml:space="preserve"> 29</t>
    </r>
  </si>
  <si>
    <r>
      <t xml:space="preserve">PRZYRODA </t>
    </r>
    <r>
      <rPr>
        <sz val="16"/>
        <rFont val="Candara"/>
        <family val="2"/>
        <charset val="238"/>
      </rPr>
      <t xml:space="preserve"> 32</t>
    </r>
  </si>
  <si>
    <t xml:space="preserve">historia </t>
  </si>
  <si>
    <r>
      <rPr>
        <sz val="16"/>
        <rFont val="Candara"/>
        <family val="2"/>
        <charset val="238"/>
      </rPr>
      <t>26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 xml:space="preserve">j.fran./ </t>
    </r>
    <r>
      <rPr>
        <b/>
        <sz val="16"/>
        <color theme="9" tint="-0.499984740745262"/>
        <rFont val="Candara"/>
        <family val="2"/>
        <charset val="238"/>
      </rPr>
      <t>j.niem.</t>
    </r>
    <r>
      <rPr>
        <sz val="16"/>
        <rFont val="Candara"/>
        <family val="2"/>
        <charset val="238"/>
      </rPr>
      <t>36</t>
    </r>
  </si>
  <si>
    <r>
      <rPr>
        <sz val="16"/>
        <rFont val="Candara"/>
        <family val="2"/>
        <charset val="238"/>
      </rPr>
      <t xml:space="preserve">26  </t>
    </r>
    <r>
      <rPr>
        <b/>
        <sz val="16"/>
        <color theme="0" tint="-0.499984740745262"/>
        <rFont val="Candara"/>
        <family val="2"/>
        <charset val="238"/>
      </rPr>
      <t>j.ang./</t>
    </r>
    <r>
      <rPr>
        <b/>
        <sz val="16"/>
        <color rgb="FF00B050"/>
        <rFont val="Candara"/>
        <family val="2"/>
        <charset val="238"/>
      </rPr>
      <t xml:space="preserve"> j.niemiecki </t>
    </r>
  </si>
  <si>
    <t>plastyka</t>
  </si>
  <si>
    <t>informatyka</t>
  </si>
  <si>
    <r>
      <rPr>
        <b/>
        <sz val="16"/>
        <rFont val="Candara"/>
        <family val="2"/>
        <charset val="238"/>
      </rPr>
      <t>wych.</t>
    </r>
    <r>
      <rPr>
        <b/>
        <sz val="16"/>
        <color rgb="FF3333FF"/>
        <rFont val="Candara"/>
        <family val="2"/>
        <charset val="238"/>
      </rPr>
      <t xml:space="preserve"> </t>
    </r>
    <r>
      <rPr>
        <b/>
        <sz val="16"/>
        <color rgb="FF008000"/>
        <rFont val="Candara"/>
        <family val="2"/>
        <charset val="238"/>
      </rPr>
      <t>fizyczne</t>
    </r>
  </si>
  <si>
    <r>
      <rPr>
        <b/>
        <sz val="16"/>
        <color rgb="FF0066FF"/>
        <rFont val="Candara"/>
        <family val="2"/>
        <charset val="238"/>
      </rPr>
      <t xml:space="preserve">j. polski </t>
    </r>
    <r>
      <rPr>
        <b/>
        <sz val="16"/>
        <color rgb="FF9900FF"/>
        <rFont val="Candara"/>
        <family val="2"/>
        <charset val="238"/>
      </rPr>
      <t xml:space="preserve"> </t>
    </r>
    <r>
      <rPr>
        <sz val="16"/>
        <color rgb="FF9900FF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21</t>
    </r>
  </si>
  <si>
    <r>
      <rPr>
        <sz val="16"/>
        <color theme="6" tint="-0.499984740745262"/>
        <rFont val="Candara"/>
        <family val="2"/>
        <charset val="238"/>
      </rPr>
      <t>26</t>
    </r>
    <r>
      <rPr>
        <b/>
        <sz val="16"/>
        <color theme="6" tint="-0.499984740745262"/>
        <rFont val="Candara"/>
        <family val="2"/>
        <charset val="238"/>
      </rPr>
      <t xml:space="preserve">  </t>
    </r>
    <r>
      <rPr>
        <b/>
        <sz val="16"/>
        <color theme="9" tint="-0.249977111117893"/>
        <rFont val="Candara"/>
        <family val="2"/>
        <charset val="238"/>
      </rPr>
      <t xml:space="preserve">j. fran. </t>
    </r>
    <r>
      <rPr>
        <b/>
        <sz val="16"/>
        <color theme="9" tint="-0.499984740745262"/>
        <rFont val="Candara"/>
        <family val="2"/>
        <charset val="238"/>
      </rPr>
      <t>/</t>
    </r>
    <r>
      <rPr>
        <b/>
        <sz val="16"/>
        <color rgb="FFCC00FF"/>
        <rFont val="Candara"/>
        <family val="2"/>
        <charset val="238"/>
      </rPr>
      <t xml:space="preserve"> j.ang. </t>
    </r>
    <r>
      <rPr>
        <b/>
        <sz val="16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35</t>
    </r>
  </si>
  <si>
    <r>
      <rPr>
        <sz val="16"/>
        <rFont val="Candara"/>
        <family val="2"/>
        <charset val="238"/>
      </rPr>
      <t xml:space="preserve">26  </t>
    </r>
    <r>
      <rPr>
        <b/>
        <sz val="16"/>
        <color theme="0" tint="-0.499984740745262"/>
        <rFont val="Candara"/>
        <family val="2"/>
        <charset val="238"/>
      </rPr>
      <t>j.ang./</t>
    </r>
    <r>
      <rPr>
        <b/>
        <sz val="16"/>
        <color rgb="FF00B050"/>
        <rFont val="Candara"/>
        <family val="2"/>
        <charset val="238"/>
      </rPr>
      <t xml:space="preserve"> </t>
    </r>
    <r>
      <rPr>
        <b/>
        <sz val="16"/>
        <color theme="9" tint="-0.499984740745262"/>
        <rFont val="Candara"/>
        <family val="2"/>
        <charset val="238"/>
      </rPr>
      <t>j.nie</t>
    </r>
    <r>
      <rPr>
        <b/>
        <sz val="16"/>
        <color rgb="FF00B050"/>
        <rFont val="Candara"/>
        <family val="2"/>
        <charset val="238"/>
      </rPr>
      <t xml:space="preserve">miecki </t>
    </r>
  </si>
  <si>
    <r>
      <rPr>
        <b/>
        <sz val="16"/>
        <color theme="8" tint="-0.499984740745262"/>
        <rFont val="Candara"/>
        <family val="2"/>
        <charset val="238"/>
      </rPr>
      <t xml:space="preserve">fizyka  </t>
    </r>
    <r>
      <rPr>
        <sz val="16"/>
        <rFont val="Candara"/>
        <family val="2"/>
        <charset val="238"/>
      </rPr>
      <t xml:space="preserve"> 06</t>
    </r>
  </si>
  <si>
    <t xml:space="preserve"> konwersacje</t>
  </si>
  <si>
    <r>
      <rPr>
        <b/>
        <sz val="16"/>
        <color rgb="FF0066FF"/>
        <rFont val="Candara"/>
        <family val="2"/>
        <charset val="238"/>
      </rPr>
      <t xml:space="preserve">j.polski </t>
    </r>
    <r>
      <rPr>
        <b/>
        <sz val="16"/>
        <color rgb="FF008000"/>
        <rFont val="Candara"/>
        <family val="2"/>
        <charset val="238"/>
      </rPr>
      <t>/ informat.</t>
    </r>
  </si>
  <si>
    <r>
      <rPr>
        <b/>
        <sz val="16"/>
        <rFont val="Candara"/>
        <family val="2"/>
        <charset val="238"/>
      </rPr>
      <t>wych.</t>
    </r>
    <r>
      <rPr>
        <b/>
        <sz val="16"/>
        <color rgb="FF3333FF"/>
        <rFont val="Candara"/>
        <family val="2"/>
        <charset val="238"/>
      </rPr>
      <t xml:space="preserve"> </t>
    </r>
    <r>
      <rPr>
        <b/>
        <sz val="16"/>
        <color rgb="FFFF0000"/>
        <rFont val="Candara"/>
        <family val="2"/>
        <charset val="238"/>
      </rPr>
      <t>fizyczne</t>
    </r>
  </si>
  <si>
    <t>rekreacja</t>
  </si>
  <si>
    <r>
      <rPr>
        <sz val="16"/>
        <rFont val="Candara"/>
        <family val="2"/>
        <charset val="238"/>
      </rPr>
      <t xml:space="preserve">27 </t>
    </r>
    <r>
      <rPr>
        <b/>
        <sz val="16"/>
        <color rgb="FF0000FF"/>
        <rFont val="Candara"/>
        <family val="2"/>
        <charset val="238"/>
      </rPr>
      <t xml:space="preserve"> </t>
    </r>
    <r>
      <rPr>
        <b/>
        <sz val="16"/>
        <color theme="0" tint="-0.499984740745262"/>
        <rFont val="Candara"/>
        <family val="2"/>
        <charset val="238"/>
      </rPr>
      <t xml:space="preserve"> j.ang. /</t>
    </r>
    <r>
      <rPr>
        <b/>
        <sz val="16"/>
        <color rgb="FFCC00CC"/>
        <rFont val="Candara"/>
        <family val="2"/>
        <charset val="238"/>
      </rPr>
      <t xml:space="preserve"> j.ang.  </t>
    </r>
    <r>
      <rPr>
        <sz val="16"/>
        <rFont val="Candara"/>
        <family val="2"/>
        <charset val="238"/>
      </rPr>
      <t>35</t>
    </r>
  </si>
  <si>
    <r>
      <t xml:space="preserve">j. polski   </t>
    </r>
    <r>
      <rPr>
        <sz val="16"/>
        <rFont val="Candara"/>
        <family val="2"/>
        <charset val="238"/>
      </rPr>
      <t>23</t>
    </r>
  </si>
  <si>
    <r>
      <t xml:space="preserve">muzyka </t>
    </r>
    <r>
      <rPr>
        <sz val="16"/>
        <rFont val="Candara"/>
        <family val="2"/>
        <charset val="238"/>
      </rPr>
      <t xml:space="preserve"> 07</t>
    </r>
  </si>
  <si>
    <t>WTOREK</t>
  </si>
  <si>
    <r>
      <t xml:space="preserve">chemia  </t>
    </r>
    <r>
      <rPr>
        <sz val="16"/>
        <rFont val="Candara"/>
        <family val="2"/>
        <charset val="238"/>
      </rPr>
      <t xml:space="preserve"> 06</t>
    </r>
  </si>
  <si>
    <r>
      <rPr>
        <sz val="16"/>
        <rFont val="Candara"/>
        <family val="2"/>
        <charset val="238"/>
      </rPr>
      <t xml:space="preserve">27 </t>
    </r>
    <r>
      <rPr>
        <b/>
        <sz val="16"/>
        <color rgb="FF0000FF"/>
        <rFont val="Candara"/>
        <family val="2"/>
        <charset val="238"/>
      </rPr>
      <t xml:space="preserve"> </t>
    </r>
    <r>
      <rPr>
        <b/>
        <sz val="16"/>
        <color rgb="FF00B0F0"/>
        <rFont val="Candara"/>
        <family val="2"/>
        <charset val="238"/>
      </rPr>
      <t xml:space="preserve"> j.ang.</t>
    </r>
    <r>
      <rPr>
        <b/>
        <sz val="16"/>
        <color rgb="FFFF00FF"/>
        <rFont val="Candara"/>
        <family val="2"/>
        <charset val="238"/>
      </rPr>
      <t xml:space="preserve"> / chemia</t>
    </r>
  </si>
  <si>
    <t xml:space="preserve">GW </t>
  </si>
  <si>
    <r>
      <t xml:space="preserve">technika   </t>
    </r>
    <r>
      <rPr>
        <sz val="16"/>
        <rFont val="Candara"/>
        <family val="2"/>
        <charset val="238"/>
      </rPr>
      <t xml:space="preserve">28   </t>
    </r>
  </si>
  <si>
    <t>ŚRODA</t>
  </si>
  <si>
    <t>TAŃCE</t>
  </si>
  <si>
    <r>
      <rPr>
        <sz val="12"/>
        <rFont val="Candara"/>
        <family val="2"/>
        <charset val="238"/>
      </rPr>
      <t>29</t>
    </r>
    <r>
      <rPr>
        <b/>
        <sz val="16"/>
        <color rgb="FFFF0000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9900FF"/>
        <rFont val="Candara"/>
        <family val="2"/>
        <charset val="238"/>
      </rPr>
      <t xml:space="preserve">/ j.ang. </t>
    </r>
  </si>
  <si>
    <r>
      <rPr>
        <b/>
        <sz val="16"/>
        <color rgb="FF663300"/>
        <rFont val="Candara"/>
        <family val="2"/>
        <charset val="238"/>
      </rPr>
      <t xml:space="preserve">GEOGRAFIA </t>
    </r>
    <r>
      <rPr>
        <b/>
        <sz val="16"/>
        <color rgb="FF008000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 xml:space="preserve">06 </t>
    </r>
  </si>
  <si>
    <t xml:space="preserve"> </t>
  </si>
  <si>
    <r>
      <rPr>
        <sz val="12"/>
        <rFont val="Candara"/>
        <family val="2"/>
        <charset val="238"/>
      </rPr>
      <t xml:space="preserve">29 </t>
    </r>
    <r>
      <rPr>
        <b/>
        <sz val="16"/>
        <color rgb="FFFF0000"/>
        <rFont val="Candara"/>
        <family val="2"/>
        <charset val="238"/>
      </rPr>
      <t xml:space="preserve">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9900FF"/>
        <rFont val="Candara"/>
        <family val="2"/>
        <charset val="238"/>
      </rPr>
      <t xml:space="preserve">/j.ang. </t>
    </r>
  </si>
  <si>
    <r>
      <t xml:space="preserve">technika   </t>
    </r>
    <r>
      <rPr>
        <sz val="16"/>
        <rFont val="Candara"/>
        <family val="2"/>
        <charset val="238"/>
      </rPr>
      <t xml:space="preserve">23   </t>
    </r>
  </si>
  <si>
    <r>
      <t xml:space="preserve">historia  </t>
    </r>
    <r>
      <rPr>
        <sz val="16"/>
        <rFont val="Candara"/>
        <family val="2"/>
        <charset val="238"/>
      </rPr>
      <t>24</t>
    </r>
  </si>
  <si>
    <t>wdż</t>
  </si>
  <si>
    <t>Kultura Europejska</t>
  </si>
  <si>
    <r>
      <rPr>
        <b/>
        <sz val="11"/>
        <rFont val="Candara"/>
        <family val="2"/>
        <charset val="238"/>
      </rPr>
      <t xml:space="preserve">25 </t>
    </r>
    <r>
      <rPr>
        <b/>
        <sz val="16"/>
        <color rgb="FFFF00FF"/>
        <rFont val="Candara"/>
        <family val="2"/>
        <charset val="238"/>
      </rPr>
      <t>tech.</t>
    </r>
    <r>
      <rPr>
        <b/>
        <sz val="16"/>
        <color rgb="FF00CC00"/>
        <rFont val="Candara"/>
        <family val="2"/>
        <charset val="238"/>
      </rPr>
      <t xml:space="preserve"> </t>
    </r>
    <r>
      <rPr>
        <b/>
        <sz val="16"/>
        <color rgb="FF008000"/>
        <rFont val="Candara"/>
        <family val="2"/>
        <charset val="238"/>
      </rPr>
      <t>/ informat.</t>
    </r>
  </si>
  <si>
    <t>WOS</t>
  </si>
  <si>
    <t xml:space="preserve">   CZWARTEK</t>
  </si>
  <si>
    <r>
      <t xml:space="preserve">GEOGRAFIA </t>
    </r>
    <r>
      <rPr>
        <b/>
        <sz val="16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 xml:space="preserve">32 </t>
    </r>
  </si>
  <si>
    <t xml:space="preserve"> informatyka</t>
  </si>
  <si>
    <r>
      <rPr>
        <b/>
        <sz val="16"/>
        <color rgb="FFFF00FF"/>
        <rFont val="Candara"/>
        <family val="2"/>
        <charset val="238"/>
      </rPr>
      <t>chemia</t>
    </r>
    <r>
      <rPr>
        <b/>
        <sz val="16"/>
        <color rgb="FF3333FF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>/ informat.</t>
    </r>
  </si>
  <si>
    <r>
      <rPr>
        <b/>
        <sz val="16"/>
        <color theme="9" tint="-0.249977111117893"/>
        <rFont val="Candara"/>
        <family val="2"/>
        <charset val="238"/>
      </rPr>
      <t>z. zint.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9900FF"/>
        <rFont val="Candara"/>
        <family val="2"/>
        <charset val="238"/>
      </rPr>
      <t xml:space="preserve">/ j.ang. </t>
    </r>
  </si>
  <si>
    <t>PIĄTEK</t>
  </si>
  <si>
    <r>
      <rPr>
        <sz val="12"/>
        <rFont val="Candara"/>
        <family val="2"/>
        <charset val="238"/>
      </rPr>
      <t>29</t>
    </r>
    <r>
      <rPr>
        <b/>
        <sz val="16"/>
        <color indexed="51"/>
        <rFont val="Candara"/>
        <family val="2"/>
        <charset val="238"/>
      </rPr>
      <t xml:space="preserve">  </t>
    </r>
    <r>
      <rPr>
        <b/>
        <sz val="16"/>
        <color rgb="FFFF0000"/>
        <rFont val="Candara"/>
        <family val="2"/>
        <charset val="238"/>
      </rPr>
      <t>j.ang.</t>
    </r>
    <r>
      <rPr>
        <b/>
        <sz val="16"/>
        <color theme="9" tint="-0.249977111117893"/>
        <rFont val="Candara"/>
        <family val="2"/>
        <charset val="238"/>
      </rPr>
      <t xml:space="preserve"> </t>
    </r>
    <r>
      <rPr>
        <b/>
        <sz val="16"/>
        <color rgb="FF008000"/>
        <rFont val="Candara"/>
        <family val="2"/>
        <charset val="238"/>
      </rPr>
      <t>/ informat.</t>
    </r>
  </si>
  <si>
    <r>
      <rPr>
        <b/>
        <sz val="16"/>
        <color rgb="FF00B0F0"/>
        <rFont val="Candara"/>
        <family val="2"/>
        <charset val="238"/>
      </rPr>
      <t xml:space="preserve">GW  </t>
    </r>
    <r>
      <rPr>
        <b/>
        <sz val="16"/>
        <color rgb="FF800000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24</t>
    </r>
  </si>
  <si>
    <r>
      <rPr>
        <sz val="12"/>
        <rFont val="Candara"/>
        <family val="2"/>
        <charset val="238"/>
      </rPr>
      <t>27</t>
    </r>
    <r>
      <rPr>
        <b/>
        <sz val="12"/>
        <color rgb="FF00B0F0"/>
        <rFont val="Candara"/>
        <family val="2"/>
        <charset val="238"/>
      </rPr>
      <t xml:space="preserve"> </t>
    </r>
    <r>
      <rPr>
        <b/>
        <sz val="16"/>
        <color rgb="FF00B0F0"/>
        <rFont val="Candara"/>
        <family val="2"/>
        <charset val="238"/>
      </rPr>
      <t xml:space="preserve"> j.ang.</t>
    </r>
    <r>
      <rPr>
        <b/>
        <sz val="16"/>
        <color theme="1" tint="0.499984740745262"/>
        <rFont val="Candara"/>
        <family val="2"/>
        <charset val="238"/>
      </rPr>
      <t xml:space="preserve"> /</t>
    </r>
    <r>
      <rPr>
        <b/>
        <sz val="16"/>
        <rFont val="Candara"/>
        <family val="2"/>
        <charset val="238"/>
      </rPr>
      <t xml:space="preserve"> j.ang. </t>
    </r>
    <r>
      <rPr>
        <sz val="12"/>
        <rFont val="Candara"/>
        <family val="2"/>
        <charset val="238"/>
      </rPr>
      <t>05</t>
    </r>
  </si>
  <si>
    <r>
      <t xml:space="preserve">j. polski   </t>
    </r>
    <r>
      <rPr>
        <sz val="16"/>
        <rFont val="Candara"/>
        <family val="2"/>
        <charset val="238"/>
      </rPr>
      <t>24</t>
    </r>
  </si>
  <si>
    <r>
      <rPr>
        <sz val="12"/>
        <rFont val="Candara"/>
        <family val="2"/>
        <charset val="238"/>
      </rPr>
      <t>29</t>
    </r>
    <r>
      <rPr>
        <b/>
        <sz val="12"/>
        <color rgb="FFFF0000"/>
        <rFont val="Candara"/>
        <family val="2"/>
        <charset val="238"/>
      </rPr>
      <t xml:space="preserve"> </t>
    </r>
    <r>
      <rPr>
        <b/>
        <sz val="16"/>
        <color rgb="FFFF0000"/>
        <rFont val="Candara"/>
        <family val="2"/>
        <charset val="238"/>
      </rPr>
      <t xml:space="preserve">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 xml:space="preserve">/ j.ang. </t>
    </r>
    <r>
      <rPr>
        <sz val="12"/>
        <rFont val="Candara"/>
        <family val="2"/>
        <charset val="238"/>
      </rPr>
      <t>05</t>
    </r>
  </si>
  <si>
    <t>basen</t>
  </si>
  <si>
    <t>WF / informat.</t>
  </si>
  <si>
    <r>
      <rPr>
        <b/>
        <sz val="16"/>
        <color rgb="FFFF0000"/>
        <rFont val="Candara"/>
        <family val="2"/>
        <charset val="238"/>
      </rPr>
      <t>WF</t>
    </r>
    <r>
      <rPr>
        <b/>
        <sz val="16"/>
        <color rgb="FF3333FF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>/ informat.</t>
    </r>
  </si>
  <si>
    <t xml:space="preserve">    </t>
  </si>
  <si>
    <t>Nr lekcji</t>
  </si>
  <si>
    <t>Poniedziałek</t>
  </si>
  <si>
    <t>Wtorek</t>
  </si>
  <si>
    <t>Środa</t>
  </si>
  <si>
    <t>Czwartek</t>
  </si>
  <si>
    <t>Piątek</t>
  </si>
  <si>
    <t xml:space="preserve">    PLAN LEKCJI semestr I - rok szkolny 2024/2025</t>
  </si>
  <si>
    <r>
      <t>PLASTYKA</t>
    </r>
    <r>
      <rPr>
        <b/>
        <sz val="14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>28</t>
    </r>
  </si>
  <si>
    <t>SALA 31</t>
  </si>
  <si>
    <t>SALA  21</t>
  </si>
  <si>
    <t>SALA 23</t>
  </si>
  <si>
    <t>SALA 38</t>
  </si>
  <si>
    <t>SALA  25</t>
  </si>
  <si>
    <r>
      <rPr>
        <b/>
        <sz val="12"/>
        <rFont val="Candara"/>
        <family val="2"/>
        <charset val="238"/>
      </rPr>
      <t>29</t>
    </r>
    <r>
      <rPr>
        <b/>
        <sz val="16"/>
        <color indexed="51"/>
        <rFont val="Candara"/>
        <family val="2"/>
        <charset val="238"/>
      </rPr>
      <t xml:space="preserve">  </t>
    </r>
    <r>
      <rPr>
        <b/>
        <sz val="16"/>
        <color rgb="FFFF0000"/>
        <rFont val="Candara"/>
        <family val="2"/>
        <charset val="238"/>
      </rPr>
      <t>j.ang.</t>
    </r>
    <r>
      <rPr>
        <b/>
        <sz val="16"/>
        <color theme="9" tint="-0.249977111117893"/>
        <rFont val="Candara"/>
        <family val="2"/>
        <charset val="238"/>
      </rPr>
      <t xml:space="preserve"> /</t>
    </r>
    <r>
      <rPr>
        <b/>
        <sz val="16"/>
        <color rgb="FF00B050"/>
        <rFont val="Candara"/>
        <family val="2"/>
        <charset val="238"/>
      </rPr>
      <t xml:space="preserve"> j.niem. </t>
    </r>
    <r>
      <rPr>
        <sz val="16"/>
        <rFont val="Candara"/>
        <family val="2"/>
        <charset val="238"/>
      </rPr>
      <t>36</t>
    </r>
  </si>
  <si>
    <r>
      <rPr>
        <sz val="16"/>
        <rFont val="Candara"/>
        <family val="2"/>
        <charset val="238"/>
      </rPr>
      <t>26</t>
    </r>
    <r>
      <rPr>
        <b/>
        <sz val="16"/>
        <color indexed="51"/>
        <rFont val="Candara"/>
        <family val="2"/>
        <charset val="238"/>
      </rPr>
      <t xml:space="preserve">  </t>
    </r>
    <r>
      <rPr>
        <b/>
        <sz val="16"/>
        <color theme="9" tint="-0.249977111117893"/>
        <rFont val="Candara"/>
        <family val="2"/>
        <charset val="238"/>
      </rPr>
      <t>j.fran.  /</t>
    </r>
    <r>
      <rPr>
        <b/>
        <sz val="16"/>
        <color rgb="FF00B050"/>
        <rFont val="Candara"/>
        <family val="2"/>
        <charset val="238"/>
      </rPr>
      <t xml:space="preserve"> </t>
    </r>
    <r>
      <rPr>
        <b/>
        <sz val="16"/>
        <color rgb="FFFF0000"/>
        <rFont val="Candara"/>
        <family val="2"/>
        <charset val="238"/>
      </rPr>
      <t>j.ang.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4"/>
        <rFont val="Candara"/>
        <family val="2"/>
        <charset val="238"/>
      </rPr>
      <t>29</t>
    </r>
  </si>
  <si>
    <r>
      <rPr>
        <sz val="14"/>
        <rFont val="Candara"/>
        <family val="2"/>
        <charset val="238"/>
      </rPr>
      <t>27</t>
    </r>
    <r>
      <rPr>
        <b/>
        <sz val="14"/>
        <color rgb="FF00B0F0"/>
        <rFont val="Candara"/>
        <family val="2"/>
        <charset val="238"/>
      </rPr>
      <t xml:space="preserve">  </t>
    </r>
    <r>
      <rPr>
        <b/>
        <sz val="16"/>
        <color rgb="FF00B0F0"/>
        <rFont val="Candara"/>
        <family val="2"/>
        <charset val="238"/>
      </rPr>
      <t xml:space="preserve"> j.ang.</t>
    </r>
    <r>
      <rPr>
        <b/>
        <sz val="16"/>
        <color theme="1" tint="0.499984740745262"/>
        <rFont val="Candara"/>
        <family val="2"/>
        <charset val="238"/>
      </rPr>
      <t xml:space="preserve"> /</t>
    </r>
    <r>
      <rPr>
        <b/>
        <sz val="16"/>
        <rFont val="Candara"/>
        <family val="2"/>
        <charset val="238"/>
      </rPr>
      <t xml:space="preserve"> j.ang. </t>
    </r>
    <r>
      <rPr>
        <sz val="14"/>
        <rFont val="Candara"/>
        <family val="2"/>
        <charset val="238"/>
      </rPr>
      <t xml:space="preserve"> 29</t>
    </r>
  </si>
  <si>
    <r>
      <rPr>
        <b/>
        <sz val="16"/>
        <color rgb="FF0066FF"/>
        <rFont val="Candara"/>
        <family val="2"/>
        <charset val="238"/>
      </rPr>
      <t xml:space="preserve">j. polski </t>
    </r>
    <r>
      <rPr>
        <b/>
        <sz val="16"/>
        <color rgb="FF9900FF"/>
        <rFont val="Candara"/>
        <family val="2"/>
        <charset val="238"/>
      </rPr>
      <t xml:space="preserve"> </t>
    </r>
    <r>
      <rPr>
        <sz val="16"/>
        <color rgb="FF9900FF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>33</t>
    </r>
  </si>
  <si>
    <r>
      <rPr>
        <b/>
        <sz val="16"/>
        <color rgb="FF0066FF"/>
        <rFont val="Candara"/>
        <family val="2"/>
        <charset val="238"/>
      </rPr>
      <t xml:space="preserve">j. polski </t>
    </r>
    <r>
      <rPr>
        <b/>
        <sz val="16"/>
        <color rgb="FF9900FF"/>
        <rFont val="Candara"/>
        <family val="2"/>
        <charset val="238"/>
      </rPr>
      <t xml:space="preserve"> </t>
    </r>
    <r>
      <rPr>
        <sz val="16"/>
        <color rgb="FF9900FF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>34</t>
    </r>
  </si>
  <si>
    <r>
      <rPr>
        <b/>
        <sz val="16"/>
        <color rgb="FF0066FF"/>
        <rFont val="Candara"/>
        <family val="2"/>
        <charset val="238"/>
      </rPr>
      <t xml:space="preserve">j. polski </t>
    </r>
    <r>
      <rPr>
        <b/>
        <sz val="16"/>
        <color rgb="FF9900FF"/>
        <rFont val="Candara"/>
        <family val="2"/>
        <charset val="238"/>
      </rPr>
      <t xml:space="preserve"> </t>
    </r>
    <r>
      <rPr>
        <sz val="16"/>
        <color rgb="FF9900FF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31</t>
    </r>
  </si>
  <si>
    <r>
      <t xml:space="preserve">matematyka </t>
    </r>
    <r>
      <rPr>
        <sz val="14"/>
        <rFont val="Candara"/>
        <family val="2"/>
        <charset val="238"/>
      </rPr>
      <t xml:space="preserve">31 </t>
    </r>
  </si>
  <si>
    <r>
      <rPr>
        <sz val="14"/>
        <rFont val="Candara"/>
        <family val="2"/>
        <charset val="238"/>
      </rPr>
      <t>26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 xml:space="preserve">j.fran./ </t>
    </r>
    <r>
      <rPr>
        <b/>
        <sz val="16"/>
        <color theme="9" tint="-0.499984740745262"/>
        <rFont val="Candara"/>
        <family val="2"/>
        <charset val="238"/>
      </rPr>
      <t>j.niem.</t>
    </r>
    <r>
      <rPr>
        <sz val="14"/>
        <rFont val="Candara"/>
        <family val="2"/>
        <charset val="238"/>
      </rPr>
      <t>36</t>
    </r>
  </si>
  <si>
    <r>
      <rPr>
        <sz val="16"/>
        <rFont val="Candara"/>
        <family val="2"/>
        <charset val="238"/>
      </rPr>
      <t xml:space="preserve">25  </t>
    </r>
    <r>
      <rPr>
        <b/>
        <sz val="16"/>
        <color theme="0" tint="-0.499984740745262"/>
        <rFont val="Candara"/>
        <family val="2"/>
        <charset val="238"/>
      </rPr>
      <t>j.ang./</t>
    </r>
    <r>
      <rPr>
        <b/>
        <sz val="16"/>
        <color rgb="FF00B050"/>
        <rFont val="Candara"/>
        <family val="2"/>
        <charset val="238"/>
      </rPr>
      <t xml:space="preserve"> j.niemiecki </t>
    </r>
  </si>
  <si>
    <r>
      <rPr>
        <sz val="16"/>
        <rFont val="Candara"/>
        <family val="2"/>
        <charset val="238"/>
      </rPr>
      <t xml:space="preserve">25  </t>
    </r>
    <r>
      <rPr>
        <b/>
        <sz val="16"/>
        <color theme="0" tint="-0.499984740745262"/>
        <rFont val="Candara"/>
        <family val="2"/>
        <charset val="238"/>
      </rPr>
      <t>j.ang./</t>
    </r>
    <r>
      <rPr>
        <b/>
        <sz val="16"/>
        <color rgb="FF00B050"/>
        <rFont val="Candara"/>
        <family val="2"/>
        <charset val="238"/>
      </rPr>
      <t xml:space="preserve"> </t>
    </r>
    <r>
      <rPr>
        <b/>
        <sz val="16"/>
        <color theme="9" tint="-0.499984740745262"/>
        <rFont val="Candara"/>
        <family val="2"/>
        <charset val="238"/>
      </rPr>
      <t>j.nie</t>
    </r>
    <r>
      <rPr>
        <b/>
        <sz val="16"/>
        <color rgb="FF00B050"/>
        <rFont val="Candara"/>
        <family val="2"/>
        <charset val="238"/>
      </rPr>
      <t xml:space="preserve">miecki </t>
    </r>
  </si>
  <si>
    <r>
      <rPr>
        <sz val="12"/>
        <rFont val="Candara"/>
        <family val="2"/>
        <charset val="238"/>
      </rPr>
      <t>03</t>
    </r>
    <r>
      <rPr>
        <b/>
        <sz val="16"/>
        <color rgb="FFFF0000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9900FF"/>
        <rFont val="Candara"/>
        <family val="2"/>
        <charset val="238"/>
      </rPr>
      <t xml:space="preserve">/ j.ang. </t>
    </r>
  </si>
  <si>
    <r>
      <rPr>
        <sz val="14"/>
        <rFont val="Candara"/>
        <family val="2"/>
        <charset val="238"/>
      </rPr>
      <t xml:space="preserve">35 </t>
    </r>
    <r>
      <rPr>
        <b/>
        <sz val="16"/>
        <rFont val="Candara"/>
        <family val="2"/>
        <charset val="238"/>
      </rPr>
      <t xml:space="preserve"> konw. </t>
    </r>
    <r>
      <rPr>
        <b/>
        <sz val="16"/>
        <color rgb="FF008000"/>
        <rFont val="Candara"/>
        <family val="2"/>
        <charset val="238"/>
      </rPr>
      <t>/ informat.</t>
    </r>
  </si>
  <si>
    <r>
      <rPr>
        <sz val="14"/>
        <rFont val="Candara"/>
        <family val="2"/>
        <charset val="238"/>
      </rPr>
      <t>35</t>
    </r>
    <r>
      <rPr>
        <b/>
        <sz val="14"/>
        <rFont val="Candara"/>
        <family val="2"/>
        <charset val="238"/>
      </rPr>
      <t xml:space="preserve">  </t>
    </r>
    <r>
      <rPr>
        <b/>
        <sz val="16"/>
        <rFont val="Candara"/>
        <family val="2"/>
        <charset val="238"/>
      </rPr>
      <t xml:space="preserve">konwersacje </t>
    </r>
    <r>
      <rPr>
        <b/>
        <sz val="16"/>
        <color theme="8" tint="-0.499984740745262"/>
        <rFont val="Candara"/>
        <family val="2"/>
        <charset val="238"/>
      </rPr>
      <t>/ fizyka</t>
    </r>
  </si>
  <si>
    <r>
      <t xml:space="preserve">j. polski  </t>
    </r>
    <r>
      <rPr>
        <sz val="14"/>
        <rFont val="Candara"/>
        <family val="2"/>
        <charset val="238"/>
      </rPr>
      <t>38</t>
    </r>
  </si>
  <si>
    <r>
      <t xml:space="preserve">j. polski  </t>
    </r>
    <r>
      <rPr>
        <sz val="14"/>
        <rFont val="Candara"/>
        <family val="2"/>
        <charset val="238"/>
      </rPr>
      <t>22</t>
    </r>
  </si>
  <si>
    <r>
      <t>informat.</t>
    </r>
    <r>
      <rPr>
        <b/>
        <sz val="16"/>
        <rFont val="Candara"/>
        <family val="2"/>
        <charset val="238"/>
      </rPr>
      <t>/ z.zint</t>
    </r>
  </si>
  <si>
    <r>
      <t xml:space="preserve">plastyka  </t>
    </r>
    <r>
      <rPr>
        <b/>
        <sz val="14"/>
        <rFont val="Candara"/>
        <family val="2"/>
        <charset val="238"/>
      </rPr>
      <t>21</t>
    </r>
  </si>
  <si>
    <r>
      <rPr>
        <b/>
        <sz val="16"/>
        <color rgb="FF9900FF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 xml:space="preserve">/ j.ang. </t>
    </r>
  </si>
  <si>
    <r>
      <t xml:space="preserve">EDB  </t>
    </r>
    <r>
      <rPr>
        <b/>
        <sz val="11"/>
        <rFont val="Candara"/>
        <family val="2"/>
        <charset val="238"/>
      </rPr>
      <t>30</t>
    </r>
  </si>
  <si>
    <r>
      <t>informat.</t>
    </r>
    <r>
      <rPr>
        <b/>
        <sz val="16"/>
        <color rgb="FF00B050"/>
        <rFont val="Candara"/>
        <family val="2"/>
        <charset val="238"/>
      </rPr>
      <t>/ plast.</t>
    </r>
  </si>
  <si>
    <r>
      <rPr>
        <sz val="14"/>
        <rFont val="Candara"/>
        <family val="2"/>
        <charset val="238"/>
      </rPr>
      <t>26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>j.fran./</t>
    </r>
    <r>
      <rPr>
        <b/>
        <sz val="16"/>
        <color rgb="FF00B050"/>
        <rFont val="Candara"/>
        <family val="2"/>
        <charset val="238"/>
      </rPr>
      <t xml:space="preserve"> j.niem</t>
    </r>
    <r>
      <rPr>
        <b/>
        <sz val="16"/>
        <color theme="9" tint="-0.499984740745262"/>
        <rFont val="Candara"/>
        <family val="2"/>
        <charset val="238"/>
      </rPr>
      <t xml:space="preserve">. </t>
    </r>
    <r>
      <rPr>
        <sz val="14"/>
        <rFont val="Candara"/>
        <family val="2"/>
        <charset val="238"/>
      </rPr>
      <t>36</t>
    </r>
  </si>
  <si>
    <r>
      <rPr>
        <sz val="14"/>
        <rFont val="Candara"/>
        <family val="2"/>
        <charset val="238"/>
      </rPr>
      <t xml:space="preserve">25 </t>
    </r>
    <r>
      <rPr>
        <sz val="16"/>
        <rFont val="Candara"/>
        <family val="2"/>
        <charset val="238"/>
      </rPr>
      <t xml:space="preserve"> </t>
    </r>
    <r>
      <rPr>
        <b/>
        <sz val="16"/>
        <color theme="0" tint="-0.499984740745262"/>
        <rFont val="Candara"/>
        <family val="2"/>
        <charset val="238"/>
      </rPr>
      <t>j.ang./</t>
    </r>
    <r>
      <rPr>
        <b/>
        <sz val="16"/>
        <color rgb="FF00B050"/>
        <rFont val="Candara"/>
        <family val="2"/>
        <charset val="238"/>
      </rPr>
      <t xml:space="preserve"> j.niemiecki </t>
    </r>
  </si>
  <si>
    <r>
      <rPr>
        <sz val="14"/>
        <rFont val="Candara"/>
        <family val="2"/>
        <charset val="238"/>
      </rPr>
      <t>25</t>
    </r>
    <r>
      <rPr>
        <sz val="16"/>
        <rFont val="Candara"/>
        <family val="2"/>
        <charset val="238"/>
      </rPr>
      <t xml:space="preserve">  </t>
    </r>
    <r>
      <rPr>
        <b/>
        <sz val="16"/>
        <color theme="0" tint="-0.499984740745262"/>
        <rFont val="Candara"/>
        <family val="2"/>
        <charset val="238"/>
      </rPr>
      <t>j.ang./</t>
    </r>
    <r>
      <rPr>
        <b/>
        <sz val="16"/>
        <color rgb="FF00B050"/>
        <rFont val="Candara"/>
        <family val="2"/>
        <charset val="238"/>
      </rPr>
      <t xml:space="preserve"> </t>
    </r>
    <r>
      <rPr>
        <b/>
        <sz val="16"/>
        <color theme="9" tint="-0.499984740745262"/>
        <rFont val="Candara"/>
        <family val="2"/>
        <charset val="238"/>
      </rPr>
      <t>j.nie</t>
    </r>
    <r>
      <rPr>
        <b/>
        <sz val="16"/>
        <color rgb="FF00B050"/>
        <rFont val="Candara"/>
        <family val="2"/>
        <charset val="238"/>
      </rPr>
      <t xml:space="preserve">miecki </t>
    </r>
  </si>
  <si>
    <r>
      <rPr>
        <sz val="14"/>
        <rFont val="Candara"/>
        <family val="2"/>
        <charset val="238"/>
      </rPr>
      <t>22</t>
    </r>
    <r>
      <rPr>
        <sz val="16"/>
        <rFont val="Candara"/>
        <family val="2"/>
        <charset val="238"/>
      </rPr>
      <t xml:space="preserve"> </t>
    </r>
    <r>
      <rPr>
        <b/>
        <sz val="16"/>
        <color rgb="FF0000FF"/>
        <rFont val="Candara"/>
        <family val="2"/>
        <charset val="238"/>
      </rPr>
      <t xml:space="preserve"> </t>
    </r>
    <r>
      <rPr>
        <b/>
        <sz val="16"/>
        <color theme="0" tint="-0.499984740745262"/>
        <rFont val="Candara"/>
        <family val="2"/>
        <charset val="238"/>
      </rPr>
      <t xml:space="preserve"> j.ang. /</t>
    </r>
    <r>
      <rPr>
        <b/>
        <sz val="16"/>
        <color rgb="FFCC00CC"/>
        <rFont val="Candara"/>
        <family val="2"/>
        <charset val="238"/>
      </rPr>
      <t xml:space="preserve"> j.ang.  </t>
    </r>
    <r>
      <rPr>
        <sz val="16"/>
        <rFont val="Candara"/>
        <family val="2"/>
        <charset val="238"/>
      </rPr>
      <t>35</t>
    </r>
  </si>
  <si>
    <r>
      <rPr>
        <sz val="16"/>
        <rFont val="Candara"/>
        <family val="2"/>
        <charset val="238"/>
      </rPr>
      <t>27</t>
    </r>
    <r>
      <rPr>
        <b/>
        <sz val="16"/>
        <color rgb="FF00B0F0"/>
        <rFont val="Candara"/>
        <family val="2"/>
        <charset val="238"/>
      </rPr>
      <t xml:space="preserve">   j.ang.</t>
    </r>
    <r>
      <rPr>
        <b/>
        <sz val="16"/>
        <color theme="1" tint="0.499984740745262"/>
        <rFont val="Candara"/>
        <family val="2"/>
        <charset val="238"/>
      </rPr>
      <t xml:space="preserve"> /</t>
    </r>
    <r>
      <rPr>
        <b/>
        <sz val="16"/>
        <rFont val="Candara"/>
        <family val="2"/>
        <charset val="238"/>
      </rPr>
      <t xml:space="preserve"> </t>
    </r>
    <r>
      <rPr>
        <b/>
        <sz val="16"/>
        <color rgb="FFCC00FF"/>
        <rFont val="Candara"/>
        <family val="2"/>
        <charset val="238"/>
      </rPr>
      <t xml:space="preserve">j.ang. </t>
    </r>
    <r>
      <rPr>
        <sz val="14"/>
        <rFont val="Candara"/>
        <family val="2"/>
        <charset val="238"/>
      </rPr>
      <t xml:space="preserve"> 35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</si>
  <si>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9900FF"/>
        <rFont val="Candara"/>
        <family val="2"/>
        <charset val="238"/>
      </rPr>
      <t>tematyka</t>
    </r>
    <r>
      <rPr>
        <b/>
        <sz val="16"/>
        <color theme="3" tint="-0.249977111117893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>23, 14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</si>
  <si>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>tematy</t>
    </r>
    <r>
      <rPr>
        <b/>
        <sz val="16"/>
        <color rgb="FF9900FF"/>
        <rFont val="Candara"/>
        <family val="2"/>
        <charset val="238"/>
      </rPr>
      <t>ka</t>
    </r>
    <r>
      <rPr>
        <b/>
        <sz val="16"/>
        <color rgb="FF002060"/>
        <rFont val="Candara"/>
        <family val="2"/>
        <charset val="238"/>
      </rPr>
      <t xml:space="preserve">  </t>
    </r>
    <r>
      <rPr>
        <sz val="14"/>
        <color rgb="FF002060"/>
        <rFont val="Candara"/>
        <family val="2"/>
        <charset val="238"/>
      </rPr>
      <t>38, 14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</si>
  <si>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>tematy</t>
    </r>
    <r>
      <rPr>
        <b/>
        <sz val="16"/>
        <color rgb="FF9900FF"/>
        <rFont val="Candara"/>
        <family val="2"/>
        <charset val="238"/>
      </rPr>
      <t>ka</t>
    </r>
    <r>
      <rPr>
        <b/>
        <sz val="16"/>
        <color rgb="FF002060"/>
        <rFont val="Candara"/>
        <family val="2"/>
        <charset val="238"/>
      </rPr>
      <t xml:space="preserve"> </t>
    </r>
    <r>
      <rPr>
        <sz val="14"/>
        <color rgb="FF002060"/>
        <rFont val="Candara"/>
        <family val="2"/>
        <charset val="238"/>
      </rPr>
      <t>25, 14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</si>
  <si>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24, 28, 14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</si>
  <si>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22, 28, 14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</si>
  <si>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>tematyka 31</t>
    </r>
    <r>
      <rPr>
        <sz val="14"/>
        <rFont val="Candara"/>
        <family val="2"/>
        <charset val="238"/>
      </rPr>
      <t>, 28,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</si>
  <si>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color rgb="FF002060"/>
        <rFont val="Candara"/>
        <family val="2"/>
        <charset val="238"/>
      </rPr>
      <t>24, 28, 14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</si>
  <si>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>tematy</t>
    </r>
    <r>
      <rPr>
        <b/>
        <sz val="16"/>
        <color rgb="FF9900FF"/>
        <rFont val="Candara"/>
        <family val="2"/>
        <charset val="238"/>
      </rPr>
      <t>ka</t>
    </r>
    <r>
      <rPr>
        <b/>
        <sz val="16"/>
        <color rgb="FF002060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>38, 14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</si>
  <si>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>tematy</t>
    </r>
    <r>
      <rPr>
        <b/>
        <sz val="16"/>
        <color rgb="FF9900FF"/>
        <rFont val="Candara"/>
        <family val="2"/>
        <charset val="238"/>
      </rPr>
      <t>ka</t>
    </r>
    <r>
      <rPr>
        <b/>
        <sz val="16"/>
        <color rgb="FF002060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>25, 14</t>
    </r>
  </si>
  <si>
    <r>
      <t xml:space="preserve">GW  </t>
    </r>
    <r>
      <rPr>
        <sz val="14"/>
        <rFont val="Candara"/>
        <family val="2"/>
        <charset val="238"/>
      </rPr>
      <t>33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</si>
  <si>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23, 28, 14</t>
    </r>
  </si>
  <si>
    <r>
      <rPr>
        <b/>
        <sz val="16"/>
        <rFont val="Candara"/>
        <family val="2"/>
        <charset val="238"/>
      </rPr>
      <t>ma</t>
    </r>
    <r>
      <rPr>
        <b/>
        <sz val="16"/>
        <color rgb="FF9900FF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 xml:space="preserve"> 33, 14</t>
    </r>
  </si>
  <si>
    <r>
      <rPr>
        <sz val="14"/>
        <rFont val="Candara"/>
        <family val="2"/>
        <charset val="238"/>
      </rPr>
      <t>26</t>
    </r>
    <r>
      <rPr>
        <b/>
        <sz val="14"/>
        <rFont val="Candara"/>
        <family val="2"/>
        <charset val="238"/>
      </rPr>
      <t xml:space="preserve"> 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>j.fran./</t>
    </r>
    <r>
      <rPr>
        <b/>
        <sz val="16"/>
        <color rgb="FF00B050"/>
        <rFont val="Candara"/>
        <family val="2"/>
        <charset val="238"/>
      </rPr>
      <t xml:space="preserve"> j.niem.</t>
    </r>
    <r>
      <rPr>
        <sz val="16"/>
        <color rgb="FF00B050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>36</t>
    </r>
  </si>
  <si>
    <r>
      <rPr>
        <sz val="16"/>
        <rFont val="Candara"/>
        <family val="2"/>
        <charset val="238"/>
      </rPr>
      <t>23</t>
    </r>
    <r>
      <rPr>
        <b/>
        <sz val="16"/>
        <rFont val="Candara"/>
        <family val="2"/>
        <charset val="238"/>
      </rPr>
      <t xml:space="preserve"> 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rgb="FFCC00FF"/>
        <rFont val="Candara"/>
        <family val="2"/>
        <charset val="238"/>
      </rPr>
      <t xml:space="preserve"> j.ang. </t>
    </r>
    <r>
      <rPr>
        <sz val="14"/>
        <rFont val="Candara"/>
        <family val="2"/>
        <charset val="238"/>
      </rPr>
      <t xml:space="preserve">35 </t>
    </r>
  </si>
  <si>
    <r>
      <rPr>
        <sz val="14"/>
        <rFont val="Candara"/>
        <family val="2"/>
        <charset val="238"/>
      </rPr>
      <t>35</t>
    </r>
    <r>
      <rPr>
        <b/>
        <sz val="16"/>
        <rFont val="Candara"/>
        <family val="2"/>
        <charset val="238"/>
      </rPr>
      <t xml:space="preserve"> 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theme="0" tint="-0.499984740745262"/>
        <rFont val="Candara"/>
        <family val="2"/>
        <charset val="238"/>
      </rPr>
      <t xml:space="preserve"> j.ang.  </t>
    </r>
    <r>
      <rPr>
        <sz val="16"/>
        <rFont val="Candara"/>
        <family val="2"/>
        <charset val="238"/>
      </rPr>
      <t>25</t>
    </r>
  </si>
  <si>
    <r>
      <t xml:space="preserve">WOS  </t>
    </r>
    <r>
      <rPr>
        <sz val="14"/>
        <rFont val="Candara"/>
        <family val="2"/>
        <charset val="238"/>
      </rPr>
      <t>24</t>
    </r>
  </si>
  <si>
    <r>
      <t xml:space="preserve">SZACHY  </t>
    </r>
    <r>
      <rPr>
        <sz val="14"/>
        <rFont val="Candara"/>
        <family val="2"/>
        <charset val="238"/>
      </rPr>
      <t>28</t>
    </r>
  </si>
  <si>
    <r>
      <t xml:space="preserve">religia </t>
    </r>
    <r>
      <rPr>
        <sz val="14"/>
        <rFont val="Candara"/>
        <family val="2"/>
        <charset val="238"/>
      </rPr>
      <t xml:space="preserve"> 30</t>
    </r>
  </si>
  <si>
    <r>
      <t xml:space="preserve">religia </t>
    </r>
    <r>
      <rPr>
        <sz val="14"/>
        <rFont val="Candara"/>
        <family val="2"/>
        <charset val="238"/>
      </rPr>
      <t xml:space="preserve"> 24</t>
    </r>
  </si>
  <si>
    <r>
      <t xml:space="preserve">wdż </t>
    </r>
    <r>
      <rPr>
        <sz val="14"/>
        <rFont val="Candara"/>
        <family val="2"/>
        <charset val="238"/>
      </rPr>
      <t xml:space="preserve"> 25</t>
    </r>
  </si>
  <si>
    <r>
      <rPr>
        <sz val="14"/>
        <rFont val="Candara"/>
        <family val="2"/>
        <charset val="238"/>
      </rPr>
      <t>28</t>
    </r>
    <r>
      <rPr>
        <b/>
        <sz val="16"/>
        <rFont val="Candara"/>
        <family val="2"/>
        <charset val="238"/>
      </rPr>
      <t xml:space="preserve"> 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rgb="FFFF00FF"/>
        <rFont val="Candara"/>
        <family val="2"/>
        <charset val="238"/>
      </rPr>
      <t xml:space="preserve"> </t>
    </r>
    <r>
      <rPr>
        <b/>
        <sz val="16"/>
        <color rgb="FF00B0F0"/>
        <rFont val="Candara"/>
        <family val="2"/>
        <charset val="238"/>
      </rPr>
      <t xml:space="preserve">j.ang. </t>
    </r>
    <r>
      <rPr>
        <b/>
        <sz val="16"/>
        <color theme="0" tint="-0.499984740745262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27</t>
    </r>
  </si>
  <si>
    <r>
      <rPr>
        <sz val="14"/>
        <rFont val="Candara"/>
        <family val="2"/>
        <charset val="238"/>
      </rPr>
      <t xml:space="preserve">28  </t>
    </r>
    <r>
      <rPr>
        <b/>
        <sz val="16"/>
        <rFont val="Candara"/>
        <family val="2"/>
        <charset val="238"/>
      </rPr>
      <t>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rgb="FFFF00FF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>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theme="0" tint="-0.499984740745262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27</t>
    </r>
  </si>
  <si>
    <r>
      <t xml:space="preserve">technika  </t>
    </r>
    <r>
      <rPr>
        <b/>
        <sz val="14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 xml:space="preserve">34   </t>
    </r>
  </si>
  <si>
    <r>
      <rPr>
        <sz val="14"/>
        <rFont val="Candara"/>
        <family val="2"/>
        <charset val="238"/>
      </rPr>
      <t xml:space="preserve">27 </t>
    </r>
    <r>
      <rPr>
        <b/>
        <sz val="16"/>
        <color rgb="FF00B0F0"/>
        <rFont val="Candara"/>
        <family val="2"/>
        <charset val="238"/>
      </rPr>
      <t xml:space="preserve"> j.ang. </t>
    </r>
    <r>
      <rPr>
        <b/>
        <sz val="16"/>
        <color theme="1" tint="0.499984740745262"/>
        <rFont val="Candara"/>
        <family val="2"/>
        <charset val="238"/>
      </rPr>
      <t xml:space="preserve">/ j.ang. </t>
    </r>
    <r>
      <rPr>
        <sz val="14"/>
        <rFont val="Candara"/>
        <family val="2"/>
        <charset val="238"/>
      </rPr>
      <t>38</t>
    </r>
  </si>
  <si>
    <r>
      <rPr>
        <sz val="16"/>
        <rFont val="Candara"/>
        <family val="2"/>
        <charset val="238"/>
      </rPr>
      <t xml:space="preserve">25 </t>
    </r>
    <r>
      <rPr>
        <b/>
        <sz val="16"/>
        <color rgb="FF0000FF"/>
        <rFont val="Candara"/>
        <family val="2"/>
        <charset val="238"/>
      </rPr>
      <t xml:space="preserve"> </t>
    </r>
    <r>
      <rPr>
        <b/>
        <sz val="16"/>
        <color theme="0" tint="-0.499984740745262"/>
        <rFont val="Candara"/>
        <family val="2"/>
        <charset val="238"/>
      </rPr>
      <t xml:space="preserve"> j.ang. /</t>
    </r>
    <r>
      <rPr>
        <b/>
        <sz val="16"/>
        <color rgb="FFCC00CC"/>
        <rFont val="Candara"/>
        <family val="2"/>
        <charset val="238"/>
      </rPr>
      <t xml:space="preserve"> j.ang.  </t>
    </r>
    <r>
      <rPr>
        <sz val="16"/>
        <rFont val="Candara"/>
        <family val="2"/>
        <charset val="238"/>
      </rPr>
      <t>35</t>
    </r>
  </si>
  <si>
    <r>
      <rPr>
        <sz val="16"/>
        <rFont val="Candara"/>
        <family val="2"/>
        <charset val="238"/>
      </rPr>
      <t xml:space="preserve">22 </t>
    </r>
    <r>
      <rPr>
        <b/>
        <sz val="16"/>
        <color rgb="FF0000FF"/>
        <rFont val="Candara"/>
        <family val="2"/>
        <charset val="238"/>
      </rPr>
      <t xml:space="preserve"> </t>
    </r>
    <r>
      <rPr>
        <b/>
        <sz val="16"/>
        <color theme="0" tint="-0.499984740745262"/>
        <rFont val="Candara"/>
        <family val="2"/>
        <charset val="238"/>
      </rPr>
      <t xml:space="preserve"> j.ang. /</t>
    </r>
    <r>
      <rPr>
        <b/>
        <sz val="16"/>
        <color rgb="FFCC00CC"/>
        <rFont val="Candara"/>
        <family val="2"/>
        <charset val="238"/>
      </rPr>
      <t xml:space="preserve"> j.ang.  </t>
    </r>
    <r>
      <rPr>
        <sz val="16"/>
        <rFont val="Candara"/>
        <family val="2"/>
        <charset val="238"/>
      </rPr>
      <t>35</t>
    </r>
  </si>
  <si>
    <r>
      <rPr>
        <sz val="14"/>
        <rFont val="Candara"/>
        <family val="2"/>
        <charset val="238"/>
      </rPr>
      <t>28</t>
    </r>
    <r>
      <rPr>
        <b/>
        <sz val="14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 xml:space="preserve">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rgb="FFFF00FF"/>
        <rFont val="Candara"/>
        <family val="2"/>
        <charset val="238"/>
      </rPr>
      <t xml:space="preserve"> </t>
    </r>
    <r>
      <rPr>
        <b/>
        <sz val="16"/>
        <color rgb="FFCC00FF"/>
        <rFont val="Candara"/>
        <family val="2"/>
        <charset val="238"/>
      </rPr>
      <t>j.ang.</t>
    </r>
    <r>
      <rPr>
        <b/>
        <sz val="16"/>
        <color theme="0" tint="-0.499984740745262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>35</t>
    </r>
  </si>
  <si>
    <r>
      <rPr>
        <sz val="14"/>
        <rFont val="Candara"/>
        <family val="2"/>
        <charset val="238"/>
      </rPr>
      <t xml:space="preserve">26 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>j.fran./</t>
    </r>
    <r>
      <rPr>
        <b/>
        <sz val="16"/>
        <rFont val="Candara"/>
        <family val="2"/>
        <charset val="238"/>
      </rPr>
      <t xml:space="preserve"> j.niem. </t>
    </r>
    <r>
      <rPr>
        <sz val="14"/>
        <rFont val="Candara"/>
        <family val="2"/>
        <charset val="238"/>
      </rPr>
      <t xml:space="preserve">36 </t>
    </r>
  </si>
  <si>
    <r>
      <rPr>
        <sz val="14"/>
        <rFont val="Candara"/>
        <family val="2"/>
        <charset val="238"/>
      </rPr>
      <t>26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>j.fran./</t>
    </r>
    <r>
      <rPr>
        <b/>
        <sz val="16"/>
        <color rgb="FF00B050"/>
        <rFont val="Candara"/>
        <family val="2"/>
        <charset val="238"/>
      </rPr>
      <t xml:space="preserve"> j.niem</t>
    </r>
    <r>
      <rPr>
        <b/>
        <sz val="16"/>
        <color theme="9" tint="-0.499984740745262"/>
        <rFont val="Candara"/>
        <family val="2"/>
        <charset val="238"/>
      </rPr>
      <t>.</t>
    </r>
  </si>
  <si>
    <r>
      <rPr>
        <sz val="14"/>
        <rFont val="Candara"/>
        <family val="2"/>
        <charset val="238"/>
      </rPr>
      <t xml:space="preserve">26 </t>
    </r>
    <r>
      <rPr>
        <sz val="16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>j.fran./</t>
    </r>
    <r>
      <rPr>
        <b/>
        <sz val="16"/>
        <color rgb="FF00B050"/>
        <rFont val="Candara"/>
        <family val="2"/>
        <charset val="238"/>
      </rPr>
      <t xml:space="preserve"> </t>
    </r>
    <r>
      <rPr>
        <b/>
        <sz val="16"/>
        <color theme="9" tint="-0.499984740745262"/>
        <rFont val="Candara"/>
        <family val="2"/>
        <charset val="238"/>
      </rPr>
      <t>j.nie</t>
    </r>
    <r>
      <rPr>
        <b/>
        <sz val="16"/>
        <color rgb="FF00B050"/>
        <rFont val="Candara"/>
        <family val="2"/>
        <charset val="238"/>
      </rPr>
      <t xml:space="preserve">miecki </t>
    </r>
  </si>
  <si>
    <r>
      <rPr>
        <sz val="14"/>
        <rFont val="Candara"/>
        <family val="2"/>
        <charset val="238"/>
      </rPr>
      <t xml:space="preserve">26 </t>
    </r>
    <r>
      <rPr>
        <b/>
        <sz val="16"/>
        <color indexed="51"/>
        <rFont val="Candara"/>
        <family val="2"/>
        <charset val="238"/>
      </rPr>
      <t xml:space="preserve"> </t>
    </r>
    <r>
      <rPr>
        <b/>
        <sz val="16"/>
        <color theme="9" tint="-0.249977111117893"/>
        <rFont val="Candara"/>
        <family val="2"/>
        <charset val="238"/>
      </rPr>
      <t xml:space="preserve">j.fran./ </t>
    </r>
    <r>
      <rPr>
        <b/>
        <sz val="16"/>
        <color theme="9" tint="-0.499984740745262"/>
        <rFont val="Candara"/>
        <family val="2"/>
        <charset val="238"/>
      </rPr>
      <t xml:space="preserve">j.niem. </t>
    </r>
    <r>
      <rPr>
        <sz val="14"/>
        <rFont val="Candara"/>
        <family val="2"/>
        <charset val="238"/>
      </rPr>
      <t>36</t>
    </r>
  </si>
  <si>
    <r>
      <rPr>
        <sz val="14"/>
        <color theme="6" tint="-0.499984740745262"/>
        <rFont val="Candara"/>
        <family val="2"/>
        <charset val="238"/>
      </rPr>
      <t>26</t>
    </r>
    <r>
      <rPr>
        <b/>
        <sz val="16"/>
        <color theme="6" tint="-0.499984740745262"/>
        <rFont val="Candara"/>
        <family val="2"/>
        <charset val="238"/>
      </rPr>
      <t xml:space="preserve">  </t>
    </r>
    <r>
      <rPr>
        <b/>
        <sz val="16"/>
        <color theme="9" tint="-0.249977111117893"/>
        <rFont val="Candara"/>
        <family val="2"/>
        <charset val="238"/>
      </rPr>
      <t xml:space="preserve">j. fran. </t>
    </r>
    <r>
      <rPr>
        <b/>
        <sz val="16"/>
        <color theme="9" tint="-0.499984740745262"/>
        <rFont val="Candara"/>
        <family val="2"/>
        <charset val="238"/>
      </rPr>
      <t>/</t>
    </r>
    <r>
      <rPr>
        <b/>
        <sz val="16"/>
        <color rgb="FFCC00FF"/>
        <rFont val="Candara"/>
        <family val="2"/>
        <charset val="238"/>
      </rPr>
      <t xml:space="preserve"> j.ang. </t>
    </r>
    <r>
      <rPr>
        <b/>
        <sz val="16"/>
        <rFont val="Candara"/>
        <family val="2"/>
        <charset val="238"/>
      </rPr>
      <t xml:space="preserve"> </t>
    </r>
    <r>
      <rPr>
        <sz val="14"/>
        <rFont val="Candara"/>
        <family val="2"/>
        <charset val="238"/>
      </rPr>
      <t>35</t>
    </r>
  </si>
  <si>
    <r>
      <rPr>
        <b/>
        <sz val="16"/>
        <rFont val="Candara"/>
        <family val="2"/>
        <charset val="238"/>
      </rPr>
      <t>ma</t>
    </r>
    <r>
      <rPr>
        <b/>
        <sz val="16"/>
        <color rgb="FF9900FF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 xml:space="preserve"> 33, 38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</si>
  <si>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9900FF"/>
        <rFont val="Candara"/>
        <family val="2"/>
        <charset val="238"/>
      </rPr>
      <t>tematyka</t>
    </r>
    <r>
      <rPr>
        <b/>
        <sz val="16"/>
        <color theme="3" tint="-0.249977111117893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>23, 31</t>
    </r>
  </si>
  <si>
    <r>
      <rPr>
        <sz val="14"/>
        <rFont val="Candara"/>
        <family val="2"/>
        <charset val="238"/>
      </rPr>
      <t>14</t>
    </r>
    <r>
      <rPr>
        <b/>
        <sz val="16"/>
        <color rgb="FF00B0F0"/>
        <rFont val="Candara"/>
        <family val="2"/>
        <charset val="238"/>
      </rPr>
      <t xml:space="preserve"> muzyka </t>
    </r>
    <r>
      <rPr>
        <b/>
        <sz val="16"/>
        <color rgb="FF9900FF"/>
        <rFont val="Candara"/>
        <family val="2"/>
        <charset val="238"/>
      </rPr>
      <t xml:space="preserve">/ j.ang. </t>
    </r>
  </si>
  <si>
    <r>
      <t>informat.</t>
    </r>
    <r>
      <rPr>
        <b/>
        <sz val="16"/>
        <color rgb="FF00B0F0"/>
        <rFont val="Candara"/>
        <family val="2"/>
        <charset val="238"/>
      </rPr>
      <t>/muz</t>
    </r>
    <r>
      <rPr>
        <b/>
        <sz val="16"/>
        <color rgb="FF00CC00"/>
        <rFont val="Candara"/>
        <family val="2"/>
        <charset val="238"/>
      </rPr>
      <t>.</t>
    </r>
    <r>
      <rPr>
        <sz val="14"/>
        <rFont val="Candara"/>
        <family val="2"/>
        <charset val="238"/>
      </rPr>
      <t>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</si>
  <si>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 </t>
    </r>
    <r>
      <rPr>
        <sz val="14"/>
        <rFont val="Candara"/>
        <family val="2"/>
        <charset val="238"/>
      </rPr>
      <t xml:space="preserve">31, 33, 22 </t>
    </r>
  </si>
  <si>
    <r>
      <rPr>
        <sz val="14"/>
        <rFont val="Candara"/>
        <family val="2"/>
        <charset val="238"/>
      </rPr>
      <t xml:space="preserve">21 </t>
    </r>
    <r>
      <rPr>
        <b/>
        <sz val="16"/>
        <rFont val="Candara"/>
        <family val="2"/>
        <charset val="238"/>
      </rPr>
      <t xml:space="preserve"> konw.</t>
    </r>
    <r>
      <rPr>
        <b/>
        <sz val="16"/>
        <color theme="0" tint="-0.34998626667073579"/>
        <rFont val="Candara"/>
        <family val="2"/>
        <charset val="238"/>
      </rPr>
      <t xml:space="preserve"> </t>
    </r>
    <r>
      <rPr>
        <b/>
        <sz val="16"/>
        <color rgb="FFFF0000"/>
        <rFont val="Candara"/>
        <family val="2"/>
        <charset val="238"/>
      </rPr>
      <t xml:space="preserve">/ j.ang. </t>
    </r>
    <r>
      <rPr>
        <sz val="14"/>
        <rFont val="Candara"/>
        <family val="2"/>
        <charset val="238"/>
      </rPr>
      <t xml:space="preserve">29 </t>
    </r>
  </si>
  <si>
    <r>
      <t xml:space="preserve">GW  </t>
    </r>
    <r>
      <rPr>
        <sz val="14"/>
        <rFont val="Candara"/>
        <family val="2"/>
        <charset val="238"/>
      </rPr>
      <t>25</t>
    </r>
  </si>
  <si>
    <r>
      <t xml:space="preserve">GW  </t>
    </r>
    <r>
      <rPr>
        <sz val="14"/>
        <rFont val="Candara"/>
        <family val="2"/>
        <charset val="238"/>
      </rPr>
      <t xml:space="preserve"> 06</t>
    </r>
  </si>
  <si>
    <r>
      <t xml:space="preserve">GW   </t>
    </r>
    <r>
      <rPr>
        <sz val="14"/>
        <rFont val="Candara"/>
        <family val="2"/>
        <charset val="238"/>
      </rPr>
      <t>22</t>
    </r>
  </si>
  <si>
    <r>
      <t xml:space="preserve">GW   </t>
    </r>
    <r>
      <rPr>
        <sz val="14"/>
        <rFont val="Candara"/>
        <family val="2"/>
        <charset val="238"/>
      </rPr>
      <t>38</t>
    </r>
  </si>
  <si>
    <r>
      <t xml:space="preserve">GW   </t>
    </r>
    <r>
      <rPr>
        <sz val="14"/>
        <rFont val="Candara"/>
        <family val="2"/>
        <charset val="238"/>
      </rPr>
      <t>23</t>
    </r>
  </si>
  <si>
    <r>
      <t xml:space="preserve">GW   </t>
    </r>
    <r>
      <rPr>
        <sz val="14"/>
        <rFont val="Candara"/>
        <family val="2"/>
        <charset val="238"/>
      </rPr>
      <t>34</t>
    </r>
  </si>
  <si>
    <r>
      <rPr>
        <sz val="14"/>
        <rFont val="Candara"/>
        <family val="2"/>
        <charset val="238"/>
      </rPr>
      <t xml:space="preserve">27 </t>
    </r>
    <r>
      <rPr>
        <b/>
        <sz val="16"/>
        <color rgb="FF00B0F0"/>
        <rFont val="Candara"/>
        <family val="2"/>
        <charset val="238"/>
      </rPr>
      <t xml:space="preserve"> j.ang. </t>
    </r>
    <r>
      <rPr>
        <b/>
        <sz val="16"/>
        <color theme="1" tint="0.499984740745262"/>
        <rFont val="Candara"/>
        <family val="2"/>
        <charset val="238"/>
      </rPr>
      <t>/ j.ang.</t>
    </r>
    <r>
      <rPr>
        <b/>
        <sz val="16"/>
        <rFont val="Candara"/>
        <family val="2"/>
        <charset val="238"/>
      </rPr>
      <t xml:space="preserve"> </t>
    </r>
    <r>
      <rPr>
        <sz val="12"/>
        <rFont val="Candara"/>
        <family val="2"/>
        <charset val="238"/>
      </rPr>
      <t>34</t>
    </r>
  </si>
  <si>
    <r>
      <t xml:space="preserve">j. polski   </t>
    </r>
    <r>
      <rPr>
        <sz val="16"/>
        <rFont val="Candara"/>
        <family val="2"/>
        <charset val="238"/>
      </rPr>
      <t>22</t>
    </r>
  </si>
  <si>
    <r>
      <t xml:space="preserve">religia </t>
    </r>
    <r>
      <rPr>
        <sz val="14"/>
        <rFont val="Candara"/>
        <family val="2"/>
        <charset val="238"/>
      </rPr>
      <t xml:space="preserve"> 22</t>
    </r>
  </si>
  <si>
    <r>
      <rPr>
        <sz val="14"/>
        <rFont val="Candara"/>
        <family val="2"/>
        <charset val="238"/>
      </rPr>
      <t xml:space="preserve">35  </t>
    </r>
    <r>
      <rPr>
        <b/>
        <sz val="16"/>
        <color rgb="FFCC00FF"/>
        <rFont val="Candara"/>
        <family val="2"/>
        <charset val="238"/>
      </rPr>
      <t xml:space="preserve"> j. ang. / </t>
    </r>
    <r>
      <rPr>
        <b/>
        <sz val="16"/>
        <rFont val="Candara"/>
        <family val="2"/>
        <charset val="238"/>
      </rPr>
      <t>informat.</t>
    </r>
  </si>
  <si>
    <r>
      <rPr>
        <sz val="14"/>
        <rFont val="Candara"/>
        <family val="2"/>
        <charset val="238"/>
      </rPr>
      <t>27</t>
    </r>
    <r>
      <rPr>
        <b/>
        <sz val="16"/>
        <color rgb="FF00B0F0"/>
        <rFont val="Candara"/>
        <family val="2"/>
        <charset val="238"/>
      </rPr>
      <t xml:space="preserve">  j. ang. / </t>
    </r>
    <r>
      <rPr>
        <b/>
        <sz val="16"/>
        <rFont val="Candara"/>
        <family val="2"/>
        <charset val="238"/>
      </rPr>
      <t>informat.</t>
    </r>
  </si>
  <si>
    <r>
      <t xml:space="preserve">historia  </t>
    </r>
    <r>
      <rPr>
        <sz val="16"/>
        <rFont val="Candara"/>
        <family val="2"/>
        <charset val="238"/>
      </rPr>
      <t>22</t>
    </r>
  </si>
  <si>
    <r>
      <t xml:space="preserve">historia  </t>
    </r>
    <r>
      <rPr>
        <sz val="14"/>
        <rFont val="Candara"/>
        <family val="2"/>
        <charset val="238"/>
      </rPr>
      <t>25</t>
    </r>
  </si>
  <si>
    <r>
      <t xml:space="preserve">historia </t>
    </r>
    <r>
      <rPr>
        <sz val="14"/>
        <rFont val="Candara"/>
        <family val="2"/>
        <charset val="238"/>
      </rPr>
      <t xml:space="preserve"> 38</t>
    </r>
  </si>
  <si>
    <r>
      <t xml:space="preserve">historia  </t>
    </r>
    <r>
      <rPr>
        <sz val="14"/>
        <rFont val="Candara"/>
        <family val="2"/>
        <charset val="238"/>
      </rPr>
      <t>22</t>
    </r>
  </si>
  <si>
    <r>
      <t xml:space="preserve">historia  </t>
    </r>
    <r>
      <rPr>
        <sz val="14"/>
        <rFont val="Candara"/>
        <family val="2"/>
        <charset val="238"/>
      </rPr>
      <t>24</t>
    </r>
  </si>
  <si>
    <r>
      <t xml:space="preserve">historia  </t>
    </r>
    <r>
      <rPr>
        <sz val="14"/>
        <rFont val="Candara"/>
        <family val="2"/>
        <charset val="238"/>
      </rPr>
      <t>23</t>
    </r>
  </si>
  <si>
    <r>
      <t xml:space="preserve">GW  </t>
    </r>
    <r>
      <rPr>
        <sz val="14"/>
        <rFont val="Candara"/>
        <family val="2"/>
        <charset val="238"/>
      </rPr>
      <t>24</t>
    </r>
  </si>
  <si>
    <r>
      <t xml:space="preserve">historia  </t>
    </r>
    <r>
      <rPr>
        <sz val="14"/>
        <rFont val="Candara"/>
        <family val="2"/>
        <charset val="238"/>
      </rPr>
      <t>31</t>
    </r>
  </si>
  <si>
    <r>
      <t xml:space="preserve">historia  </t>
    </r>
    <r>
      <rPr>
        <sz val="14"/>
        <rFont val="Candara"/>
        <family val="2"/>
        <charset val="238"/>
      </rPr>
      <t>34</t>
    </r>
  </si>
  <si>
    <r>
      <rPr>
        <sz val="14"/>
        <rFont val="Candara"/>
        <family val="2"/>
        <charset val="238"/>
      </rPr>
      <t>28</t>
    </r>
    <r>
      <rPr>
        <b/>
        <sz val="16"/>
        <color rgb="FFFF00FF"/>
        <rFont val="Candara"/>
        <family val="2"/>
        <charset val="238"/>
      </rPr>
      <t xml:space="preserve">  plast.</t>
    </r>
    <r>
      <rPr>
        <b/>
        <sz val="16"/>
        <color rgb="FF00CC00"/>
        <rFont val="Candara"/>
        <family val="2"/>
        <charset val="238"/>
      </rPr>
      <t xml:space="preserve"> </t>
    </r>
    <r>
      <rPr>
        <b/>
        <sz val="16"/>
        <color rgb="FF008000"/>
        <rFont val="Candara"/>
        <family val="2"/>
        <charset val="238"/>
      </rPr>
      <t>/ informat.</t>
    </r>
  </si>
  <si>
    <r>
      <t xml:space="preserve">GW  </t>
    </r>
    <r>
      <rPr>
        <sz val="14"/>
        <rFont val="Candara"/>
        <family val="2"/>
        <charset val="238"/>
      </rPr>
      <t xml:space="preserve"> 31</t>
    </r>
  </si>
  <si>
    <r>
      <t xml:space="preserve">historia  </t>
    </r>
    <r>
      <rPr>
        <sz val="14"/>
        <rFont val="Candara"/>
        <family val="2"/>
        <charset val="238"/>
      </rPr>
      <t>21</t>
    </r>
  </si>
  <si>
    <r>
      <t xml:space="preserve">matematyka  </t>
    </r>
    <r>
      <rPr>
        <sz val="14"/>
        <rFont val="Candara"/>
        <family val="2"/>
        <charset val="238"/>
      </rPr>
      <t>34</t>
    </r>
  </si>
  <si>
    <r>
      <rPr>
        <sz val="14"/>
        <rFont val="Candara"/>
        <family val="2"/>
        <charset val="238"/>
      </rPr>
      <t>38</t>
    </r>
    <r>
      <rPr>
        <b/>
        <sz val="16"/>
        <rFont val="Candara"/>
        <family val="2"/>
        <charset val="238"/>
      </rPr>
      <t xml:space="preserve"> 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rgb="FF00B0F0"/>
        <rFont val="Candara"/>
        <family val="2"/>
        <charset val="238"/>
      </rPr>
      <t xml:space="preserve"> j.ang.</t>
    </r>
    <r>
      <rPr>
        <b/>
        <sz val="16"/>
        <color theme="0" tint="-0.499984740745262"/>
        <rFont val="Candara"/>
        <family val="2"/>
        <charset val="238"/>
      </rPr>
      <t xml:space="preserve">  </t>
    </r>
    <r>
      <rPr>
        <sz val="16"/>
        <rFont val="Candara"/>
        <family val="2"/>
        <charset val="238"/>
      </rPr>
      <t>27</t>
    </r>
  </si>
  <si>
    <r>
      <rPr>
        <sz val="14"/>
        <rFont val="Candara"/>
        <family val="2"/>
        <charset val="238"/>
      </rPr>
      <t>38</t>
    </r>
    <r>
      <rPr>
        <b/>
        <sz val="16"/>
        <rFont val="Candara"/>
        <family val="2"/>
        <charset val="238"/>
      </rPr>
      <t xml:space="preserve">  konw.</t>
    </r>
    <r>
      <rPr>
        <b/>
        <sz val="16"/>
        <color theme="0" tint="-0.34998626667073579"/>
        <rFont val="Candara"/>
        <family val="2"/>
        <charset val="238"/>
      </rPr>
      <t xml:space="preserve"> /</t>
    </r>
    <r>
      <rPr>
        <b/>
        <sz val="16"/>
        <color theme="1" tint="0.499984740745262"/>
        <rFont val="Candara"/>
        <family val="2"/>
        <charset val="238"/>
      </rPr>
      <t xml:space="preserve">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theme="0" tint="-0.499984740745262"/>
        <rFont val="Candara"/>
        <family val="2"/>
        <charset val="238"/>
      </rPr>
      <t xml:space="preserve"> </t>
    </r>
    <r>
      <rPr>
        <sz val="16"/>
        <rFont val="Candara"/>
        <family val="2"/>
        <charset val="238"/>
      </rPr>
      <t>25</t>
    </r>
  </si>
  <si>
    <r>
      <rPr>
        <sz val="16"/>
        <rFont val="Candara"/>
        <family val="2"/>
        <charset val="238"/>
      </rPr>
      <t>35</t>
    </r>
    <r>
      <rPr>
        <sz val="16"/>
        <color rgb="FFCC00FF"/>
        <rFont val="Candara"/>
        <family val="2"/>
        <charset val="238"/>
      </rPr>
      <t xml:space="preserve"> </t>
    </r>
    <r>
      <rPr>
        <b/>
        <sz val="16"/>
        <color rgb="FFCC00FF"/>
        <rFont val="Candara"/>
        <family val="2"/>
        <charset val="238"/>
      </rPr>
      <t xml:space="preserve">  j.ang.</t>
    </r>
    <r>
      <rPr>
        <b/>
        <sz val="16"/>
        <color rgb="FFFF00FF"/>
        <rFont val="Candara"/>
        <family val="2"/>
        <charset val="238"/>
      </rPr>
      <t xml:space="preserve"> / chemia</t>
    </r>
  </si>
  <si>
    <r>
      <rPr>
        <sz val="14"/>
        <rFont val="Candara"/>
        <family val="2"/>
        <charset val="238"/>
      </rPr>
      <t>27</t>
    </r>
    <r>
      <rPr>
        <b/>
        <sz val="14"/>
        <color rgb="FF00B0F0"/>
        <rFont val="Candara"/>
        <family val="2"/>
        <charset val="238"/>
      </rPr>
      <t xml:space="preserve">  </t>
    </r>
    <r>
      <rPr>
        <b/>
        <sz val="16"/>
        <color rgb="FF00B0F0"/>
        <rFont val="Candara"/>
        <family val="2"/>
        <charset val="238"/>
      </rPr>
      <t xml:space="preserve"> j.ang.</t>
    </r>
    <r>
      <rPr>
        <b/>
        <sz val="16"/>
        <color theme="1" tint="0.499984740745262"/>
        <rFont val="Candara"/>
        <family val="2"/>
        <charset val="238"/>
      </rPr>
      <t xml:space="preserve"> /</t>
    </r>
    <r>
      <rPr>
        <b/>
        <sz val="16"/>
        <rFont val="Candara"/>
        <family val="2"/>
        <charset val="238"/>
      </rPr>
      <t xml:space="preserve"> j.ang. </t>
    </r>
    <r>
      <rPr>
        <sz val="14"/>
        <rFont val="Candara"/>
        <family val="2"/>
        <charset val="238"/>
      </rPr>
      <t xml:space="preserve"> 22</t>
    </r>
  </si>
  <si>
    <r>
      <rPr>
        <sz val="14"/>
        <rFont val="Candara"/>
        <family val="2"/>
        <charset val="238"/>
      </rPr>
      <t>29</t>
    </r>
    <r>
      <rPr>
        <b/>
        <sz val="16"/>
        <color rgb="FFFF0000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 xml:space="preserve">/ j.ang. </t>
    </r>
    <r>
      <rPr>
        <sz val="14"/>
        <rFont val="Candara"/>
        <family val="2"/>
        <charset val="238"/>
      </rPr>
      <t>05</t>
    </r>
  </si>
  <si>
    <r>
      <rPr>
        <sz val="14"/>
        <rFont val="Candara"/>
        <family val="2"/>
        <charset val="238"/>
      </rPr>
      <t>29</t>
    </r>
    <r>
      <rPr>
        <b/>
        <sz val="16"/>
        <color rgb="FFFF0000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>/ j.ang. 11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</si>
  <si>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 </t>
    </r>
    <r>
      <rPr>
        <sz val="14"/>
        <rFont val="Candara"/>
        <family val="2"/>
        <charset val="238"/>
      </rPr>
      <t xml:space="preserve">31, 33, 24 </t>
    </r>
  </si>
  <si>
    <r>
      <rPr>
        <sz val="14"/>
        <rFont val="Candara"/>
        <family val="2"/>
        <charset val="238"/>
      </rPr>
      <t>28</t>
    </r>
    <r>
      <rPr>
        <b/>
        <sz val="16"/>
        <color rgb="FF00CC00"/>
        <rFont val="Candara"/>
        <family val="2"/>
        <charset val="238"/>
      </rPr>
      <t xml:space="preserve"> plastyka </t>
    </r>
    <r>
      <rPr>
        <b/>
        <sz val="16"/>
        <color theme="0" tint="-0.34998626667073579"/>
        <rFont val="Candara"/>
        <family val="2"/>
        <charset val="238"/>
      </rPr>
      <t xml:space="preserve"> </t>
    </r>
    <r>
      <rPr>
        <b/>
        <sz val="16"/>
        <color rgb="FFFF0000"/>
        <rFont val="Candara"/>
        <family val="2"/>
        <charset val="238"/>
      </rPr>
      <t xml:space="preserve">/ j.ang. </t>
    </r>
    <r>
      <rPr>
        <sz val="14"/>
        <rFont val="Candara"/>
        <family val="2"/>
        <charset val="238"/>
      </rPr>
      <t xml:space="preserve">29 </t>
    </r>
  </si>
  <si>
    <r>
      <rPr>
        <sz val="14"/>
        <rFont val="Candara"/>
        <family val="2"/>
        <charset val="238"/>
      </rPr>
      <t>05</t>
    </r>
    <r>
      <rPr>
        <b/>
        <sz val="16"/>
        <color rgb="FF9900FF"/>
        <rFont val="Candara"/>
        <family val="2"/>
        <charset val="238"/>
      </rPr>
      <t xml:space="preserve">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color rgb="FF00B050"/>
        <rFont val="Candara"/>
        <family val="2"/>
        <charset val="238"/>
      </rPr>
      <t xml:space="preserve">/plast. </t>
    </r>
    <r>
      <rPr>
        <sz val="14"/>
        <rFont val="Candara"/>
        <family val="2"/>
        <charset val="238"/>
      </rPr>
      <t>12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</si>
  <si>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27, 28, 14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</si>
  <si>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24, 27, 14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</si>
  <si>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23, 27, 14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</si>
  <si>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24, 23, 14</t>
    </r>
  </si>
  <si>
    <r>
      <rPr>
        <b/>
        <sz val="16"/>
        <color rgb="FFC00000"/>
        <rFont val="Candara"/>
        <family val="2"/>
        <charset val="238"/>
      </rPr>
      <t>ma</t>
    </r>
    <r>
      <rPr>
        <b/>
        <sz val="16"/>
        <color rgb="FF002060"/>
        <rFont val="Candara"/>
        <family val="2"/>
        <charset val="238"/>
      </rPr>
      <t xml:space="preserve">tematyka </t>
    </r>
    <r>
      <rPr>
        <sz val="14"/>
        <rFont val="Candara"/>
        <family val="2"/>
        <charset val="238"/>
      </rPr>
      <t>22, 28, 25</t>
    </r>
  </si>
  <si>
    <r>
      <rPr>
        <b/>
        <sz val="16"/>
        <color rgb="FF9900FF"/>
        <rFont val="Candara"/>
        <family val="2"/>
        <charset val="238"/>
      </rPr>
      <t xml:space="preserve">  j.ang.</t>
    </r>
    <r>
      <rPr>
        <b/>
        <sz val="16"/>
        <color rgb="FF00B0F0"/>
        <rFont val="Candara"/>
        <family val="2"/>
        <charset val="238"/>
      </rPr>
      <t xml:space="preserve"> </t>
    </r>
    <r>
      <rPr>
        <b/>
        <sz val="16"/>
        <rFont val="Candara"/>
        <family val="2"/>
        <charset val="238"/>
      </rPr>
      <t>/ j.ang.</t>
    </r>
    <r>
      <rPr>
        <sz val="14"/>
        <rFont val="Candara"/>
        <family val="2"/>
        <charset val="238"/>
      </rPr>
      <t xml:space="preserve"> 05</t>
    </r>
  </si>
  <si>
    <r>
      <rPr>
        <b/>
        <sz val="16"/>
        <color rgb="FF00B050"/>
        <rFont val="Candara"/>
        <family val="2"/>
        <charset val="238"/>
      </rPr>
      <t>plastyka</t>
    </r>
    <r>
      <rPr>
        <b/>
        <sz val="16"/>
        <color rgb="FF00CC00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 xml:space="preserve">11 </t>
    </r>
  </si>
  <si>
    <r>
      <rPr>
        <b/>
        <sz val="16"/>
        <color rgb="FF00B050"/>
        <rFont val="Candara"/>
        <family val="2"/>
        <charset val="238"/>
      </rPr>
      <t>plastyka</t>
    </r>
    <r>
      <rPr>
        <b/>
        <sz val="16"/>
        <color rgb="FF00CC00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 xml:space="preserve">02 </t>
    </r>
  </si>
  <si>
    <r>
      <rPr>
        <b/>
        <sz val="16"/>
        <color rgb="FF00B050"/>
        <rFont val="Candara"/>
        <family val="2"/>
        <charset val="238"/>
      </rPr>
      <t>plastyka</t>
    </r>
    <r>
      <rPr>
        <b/>
        <sz val="16"/>
        <color rgb="FF00CC00"/>
        <rFont val="Candara"/>
        <family val="2"/>
        <charset val="238"/>
      </rPr>
      <t xml:space="preserve">  </t>
    </r>
    <r>
      <rPr>
        <sz val="14"/>
        <rFont val="Candara"/>
        <family val="2"/>
        <charset val="238"/>
      </rPr>
      <t xml:space="preserve">28 </t>
    </r>
  </si>
  <si>
    <r>
      <t xml:space="preserve">EDB  </t>
    </r>
    <r>
      <rPr>
        <sz val="12"/>
        <rFont val="Candara"/>
        <family val="2"/>
        <charset val="238"/>
      </rPr>
      <t xml:space="preserve"> 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</si>
</sst>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9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4"/>
      <color theme="0"/>
      <name val="Bookman Old Style"/>
      <family val="1"/>
      <charset val="238"/>
    </font>
    <font>
      <b/>
      <sz val="14"/>
      <color theme="0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sz val="14"/>
      <color theme="1"/>
      <name val="Bookman Old Style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2"/>
      <color rgb="FF3333FF"/>
      <name val="Candara"/>
      <family val="2"/>
      <charset val="238"/>
    </font>
    <font>
      <b/>
      <sz val="12"/>
      <color indexed="51"/>
      <name val="Candara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Arial Nova"/>
      <family val="2"/>
    </font>
    <font>
      <sz val="36"/>
      <color rgb="FF0000FF"/>
      <name val="Arial Black"/>
      <family val="2"/>
      <charset val="238"/>
    </font>
    <font>
      <b/>
      <sz val="20"/>
      <color rgb="FF0000FF"/>
      <name val="Bookman Old Style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theme="6" tint="-0.499984740745262"/>
      <name val="Arial Black"/>
      <family val="2"/>
      <charset val="238"/>
    </font>
    <font>
      <sz val="36"/>
      <color theme="6" tint="-0.499984740745262"/>
      <name val="Arial Black"/>
      <family val="2"/>
      <charset val="238"/>
    </font>
    <font>
      <sz val="14"/>
      <color theme="1"/>
      <name val="Arial Nova"/>
      <family val="2"/>
      <charset val="238"/>
    </font>
    <font>
      <sz val="16"/>
      <name val="Candar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rgb="FFFF0000"/>
      <name val="Arial Black"/>
      <family val="2"/>
      <charset val="238"/>
    </font>
    <font>
      <b/>
      <sz val="18"/>
      <color rgb="FF008000"/>
      <name val="Arial Black"/>
      <family val="2"/>
      <charset val="238"/>
    </font>
    <font>
      <b/>
      <sz val="18"/>
      <color rgb="FF9933FF"/>
      <name val="Arial Black"/>
      <family val="2"/>
      <charset val="238"/>
    </font>
    <font>
      <b/>
      <sz val="18"/>
      <color rgb="FF0000FF"/>
      <name val="Arial Black"/>
      <family val="2"/>
      <charset val="238"/>
    </font>
    <font>
      <b/>
      <sz val="18"/>
      <color theme="6" tint="-0.499984740745262"/>
      <name val="Arial Black"/>
      <family val="2"/>
      <charset val="238"/>
    </font>
    <font>
      <b/>
      <sz val="18"/>
      <color theme="4" tint="-0.249977111117893"/>
      <name val="Arial Black"/>
      <family val="2"/>
      <charset val="238"/>
    </font>
    <font>
      <b/>
      <sz val="18"/>
      <color theme="9" tint="-0.249977111117893"/>
      <name val="Arial Black"/>
      <family val="2"/>
      <charset val="238"/>
    </font>
    <font>
      <sz val="20"/>
      <color rgb="FFFF0000"/>
      <name val="Arial Nova"/>
      <family val="2"/>
      <charset val="238"/>
    </font>
    <font>
      <sz val="20"/>
      <color rgb="FF009900"/>
      <name val="Arial Nova"/>
      <family val="2"/>
      <charset val="238"/>
    </font>
    <font>
      <sz val="20"/>
      <color rgb="FF6600CC"/>
      <name val="Arial Nova"/>
      <family val="2"/>
      <charset val="238"/>
    </font>
    <font>
      <sz val="20"/>
      <color rgb="FF0000FF"/>
      <name val="Arial Nova"/>
      <family val="2"/>
      <charset val="238"/>
    </font>
    <font>
      <sz val="20"/>
      <color theme="6" tint="-0.499984740745262"/>
      <name val="Arial Nova"/>
      <family val="2"/>
      <charset val="238"/>
    </font>
    <font>
      <sz val="20"/>
      <color rgb="FFC00000"/>
      <name val="Arial Nova"/>
      <family val="2"/>
      <charset val="238"/>
    </font>
    <font>
      <sz val="20"/>
      <color rgb="FF0070C0"/>
      <name val="Arial Nova"/>
      <family val="2"/>
      <charset val="238"/>
    </font>
    <font>
      <sz val="20"/>
      <color theme="9" tint="-0.249977111117893"/>
      <name val="Arial Nova"/>
      <family val="2"/>
      <charset val="238"/>
    </font>
    <font>
      <b/>
      <sz val="22"/>
      <name val="Candara"/>
      <family val="2"/>
      <charset val="238"/>
    </font>
    <font>
      <sz val="20"/>
      <name val="Candara"/>
      <family val="2"/>
      <charset val="238"/>
    </font>
    <font>
      <b/>
      <sz val="16"/>
      <color rgb="FFFF0066"/>
      <name val="Candara"/>
      <family val="2"/>
      <charset val="238"/>
    </font>
    <font>
      <b/>
      <sz val="16"/>
      <color rgb="FFFF00FF"/>
      <name val="Candara"/>
      <family val="2"/>
      <charset val="238"/>
    </font>
    <font>
      <b/>
      <sz val="16"/>
      <color rgb="FF0066FF"/>
      <name val="Candara"/>
      <family val="2"/>
      <charset val="238"/>
    </font>
    <font>
      <b/>
      <sz val="16"/>
      <color theme="9" tint="-0.249977111117893"/>
      <name val="Candara"/>
      <family val="2"/>
      <charset val="238"/>
    </font>
    <font>
      <b/>
      <sz val="16"/>
      <color rgb="FF0000FF"/>
      <name val="Candara"/>
      <family val="2"/>
      <charset val="238"/>
    </font>
    <font>
      <b/>
      <sz val="16"/>
      <color indexed="51"/>
      <name val="Candara"/>
      <family val="2"/>
      <charset val="238"/>
    </font>
    <font>
      <b/>
      <sz val="16"/>
      <color rgb="FF9900FF"/>
      <name val="Candara"/>
      <family val="2"/>
      <charset val="238"/>
    </font>
    <font>
      <b/>
      <sz val="16"/>
      <color theme="1" tint="0.499984740745262"/>
      <name val="Candara"/>
      <family val="2"/>
      <charset val="238"/>
    </font>
    <font>
      <b/>
      <sz val="16"/>
      <name val="Candara"/>
      <family val="2"/>
      <charset val="238"/>
    </font>
    <font>
      <b/>
      <sz val="16"/>
      <color rgb="FF3333FF"/>
      <name val="Candara"/>
      <family val="2"/>
      <charset val="238"/>
    </font>
    <font>
      <b/>
      <sz val="16"/>
      <color rgb="FF008000"/>
      <name val="Candara"/>
      <family val="2"/>
      <charset val="238"/>
    </font>
    <font>
      <b/>
      <sz val="16"/>
      <color rgb="FF00B0F0"/>
      <name val="Candara"/>
      <family val="2"/>
      <charset val="238"/>
    </font>
    <font>
      <b/>
      <sz val="16"/>
      <color rgb="FF00B050"/>
      <name val="Candara"/>
      <family val="2"/>
      <charset val="238"/>
    </font>
    <font>
      <b/>
      <sz val="16"/>
      <color theme="9" tint="-0.499984740745262"/>
      <name val="Candara"/>
      <family val="2"/>
      <charset val="238"/>
    </font>
    <font>
      <b/>
      <sz val="16"/>
      <color rgb="FFCC00CC"/>
      <name val="Candara"/>
      <family val="2"/>
      <charset val="238"/>
    </font>
    <font>
      <b/>
      <sz val="16"/>
      <color rgb="FFFF0000"/>
      <name val="Candara"/>
      <family val="2"/>
      <charset val="238"/>
    </font>
    <font>
      <b/>
      <sz val="16"/>
      <color rgb="FFC00000"/>
      <name val="Candara"/>
      <family val="2"/>
      <charset val="238"/>
    </font>
    <font>
      <b/>
      <sz val="16"/>
      <color theme="3" tint="-0.249977111117893"/>
      <name val="Candara"/>
      <family val="2"/>
      <charset val="238"/>
    </font>
    <font>
      <b/>
      <sz val="16"/>
      <color theme="6" tint="-0.499984740745262"/>
      <name val="Candara"/>
      <family val="2"/>
      <charset val="238"/>
    </font>
    <font>
      <sz val="16"/>
      <color theme="6" tint="-0.499984740745262"/>
      <name val="Candara"/>
      <family val="2"/>
      <charset val="238"/>
    </font>
    <font>
      <b/>
      <sz val="16"/>
      <color rgb="FFCC00FF"/>
      <name val="Candara"/>
      <family val="2"/>
      <charset val="238"/>
    </font>
    <font>
      <b/>
      <sz val="16"/>
      <color theme="0" tint="-0.499984740745262"/>
      <name val="Candara"/>
      <family val="2"/>
      <charset val="238"/>
    </font>
    <font>
      <b/>
      <sz val="16"/>
      <color rgb="FF002060"/>
      <name val="Candara"/>
      <family val="2"/>
      <charset val="238"/>
    </font>
    <font>
      <sz val="16"/>
      <color rgb="FF9900FF"/>
      <name val="Candara"/>
      <family val="2"/>
      <charset val="238"/>
    </font>
    <font>
      <b/>
      <sz val="16"/>
      <color indexed="8"/>
      <name val="Candara"/>
      <family val="2"/>
      <charset val="238"/>
    </font>
    <font>
      <b/>
      <sz val="16"/>
      <color rgb="FF9933FF"/>
      <name val="Candara"/>
      <family val="2"/>
      <charset val="238"/>
    </font>
    <font>
      <b/>
      <sz val="16"/>
      <color indexed="46"/>
      <name val="Candara"/>
      <family val="2"/>
      <charset val="238"/>
    </font>
    <font>
      <b/>
      <sz val="16"/>
      <color indexed="10"/>
      <name val="Candara"/>
      <family val="2"/>
      <charset val="238"/>
    </font>
    <font>
      <b/>
      <sz val="16"/>
      <color rgb="FF6600FF"/>
      <name val="Candara"/>
      <family val="2"/>
      <charset val="238"/>
    </font>
    <font>
      <b/>
      <sz val="16"/>
      <color rgb="FF00CC00"/>
      <name val="Candara"/>
      <family val="2"/>
      <charset val="238"/>
    </font>
    <font>
      <b/>
      <sz val="16"/>
      <color theme="8" tint="-0.499984740745262"/>
      <name val="Candara"/>
      <family val="2"/>
      <charset val="238"/>
    </font>
    <font>
      <b/>
      <sz val="16"/>
      <color rgb="FF003366"/>
      <name val="Candara"/>
      <family val="2"/>
      <charset val="238"/>
    </font>
    <font>
      <sz val="16"/>
      <color rgb="FF00B050"/>
      <name val="Candara"/>
      <family val="2"/>
      <charset val="238"/>
    </font>
    <font>
      <b/>
      <sz val="16"/>
      <color theme="0" tint="-0.34998626667073579"/>
      <name val="Candara"/>
      <family val="2"/>
      <charset val="238"/>
    </font>
    <font>
      <b/>
      <sz val="16"/>
      <color rgb="FF663300"/>
      <name val="Candara"/>
      <family val="2"/>
      <charset val="238"/>
    </font>
    <font>
      <b/>
      <sz val="16"/>
      <color indexed="16"/>
      <name val="Candara"/>
      <family val="2"/>
      <charset val="238"/>
    </font>
    <font>
      <b/>
      <sz val="16"/>
      <color rgb="FF800000"/>
      <name val="Candar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theme="1" tint="0.34998626667073579"/>
      <name val="Candara"/>
      <family val="2"/>
      <charset val="238"/>
    </font>
    <font>
      <sz val="12"/>
      <name val="Candara"/>
      <family val="2"/>
      <charset val="238"/>
    </font>
    <font>
      <b/>
      <sz val="12"/>
      <color rgb="FF00B0F0"/>
      <name val="Candara"/>
      <family val="2"/>
      <charset val="238"/>
    </font>
    <font>
      <b/>
      <sz val="12"/>
      <color rgb="FFFF0000"/>
      <name val="Candara"/>
      <family val="2"/>
      <charset val="238"/>
    </font>
    <font>
      <b/>
      <sz val="16"/>
      <color rgb="FF7030A0"/>
      <name val="Candara"/>
      <family val="2"/>
      <charset val="238"/>
    </font>
    <font>
      <b/>
      <sz val="11"/>
      <name val="Candara"/>
      <family val="2"/>
      <charset val="238"/>
    </font>
    <font>
      <b/>
      <sz val="16"/>
      <color rgb="FF0070C0"/>
      <name val="Candara"/>
      <family val="2"/>
      <charset val="238"/>
    </font>
    <font>
      <b/>
      <sz val="14"/>
      <name val="Candara"/>
      <family val="2"/>
      <charset val="238"/>
    </font>
    <font>
      <sz val="14"/>
      <name val="Candara"/>
      <family val="2"/>
      <charset val="238"/>
    </font>
    <font>
      <b/>
      <sz val="12"/>
      <name val="Candara"/>
      <family val="2"/>
      <charset val="238"/>
    </font>
    <font>
      <b/>
      <sz val="14"/>
      <color rgb="FF00B0F0"/>
      <name val="Candara"/>
      <family val="2"/>
      <charset val="238"/>
    </font>
    <font>
      <sz val="16"/>
      <color rgb="FFCC00FF"/>
      <name val="Candara"/>
      <family val="2"/>
      <charset val="238"/>
    </font>
    <font>
      <sz val="14"/>
      <color rgb="FF002060"/>
      <name val="Candara"/>
      <family val="2"/>
      <charset val="238"/>
    </font>
    <font>
      <sz val="14"/>
      <color theme="6" tint="-0.499984740745262"/>
      <name val="Candar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6" fillId="0" borderId="0" xfId="0" applyFont="1"/>
    <xf numFmtId="0" fontId="4" fillId="8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20" fillId="0" borderId="8" xfId="1" applyFont="1" applyBorder="1" applyAlignment="1">
      <alignment horizontal="center" vertical="top"/>
    </xf>
    <xf numFmtId="0" fontId="20" fillId="0" borderId="6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/>
    </xf>
    <xf numFmtId="0" fontId="20" fillId="0" borderId="5" xfId="1" applyFont="1" applyBorder="1" applyAlignment="1">
      <alignment horizontal="center" vertical="center"/>
    </xf>
    <xf numFmtId="0" fontId="30" fillId="7" borderId="15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1" fillId="7" borderId="16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 vertical="center"/>
    </xf>
    <xf numFmtId="0" fontId="33" fillId="7" borderId="16" xfId="0" applyFont="1" applyFill="1" applyBorder="1" applyAlignment="1">
      <alignment horizontal="center" vertical="center"/>
    </xf>
    <xf numFmtId="0" fontId="34" fillId="7" borderId="16" xfId="0" applyFont="1" applyFill="1" applyBorder="1" applyAlignment="1">
      <alignment horizontal="center" vertical="center"/>
    </xf>
    <xf numFmtId="0" fontId="35" fillId="7" borderId="16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horizontal="center" vertical="center"/>
    </xf>
    <xf numFmtId="0" fontId="37" fillId="7" borderId="16" xfId="0" applyFont="1" applyFill="1" applyBorder="1" applyAlignment="1">
      <alignment horizontal="center" vertical="center"/>
    </xf>
    <xf numFmtId="0" fontId="39" fillId="0" borderId="11" xfId="1" applyFont="1" applyBorder="1" applyAlignment="1">
      <alignment horizontal="center" vertical="center"/>
    </xf>
    <xf numFmtId="0" fontId="39" fillId="0" borderId="4" xfId="1" applyFont="1" applyBorder="1" applyAlignment="1">
      <alignment horizontal="center" vertical="center"/>
    </xf>
    <xf numFmtId="0" fontId="39" fillId="0" borderId="5" xfId="1" applyFont="1" applyBorder="1" applyAlignment="1">
      <alignment horizontal="center" vertical="center"/>
    </xf>
    <xf numFmtId="0" fontId="41" fillId="0" borderId="2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45" fillId="0" borderId="2" xfId="1" applyFont="1" applyBorder="1" applyAlignment="1">
      <alignment horizontal="center" vertical="center"/>
    </xf>
    <xf numFmtId="0" fontId="46" fillId="0" borderId="2" xfId="1" applyFont="1" applyBorder="1" applyAlignment="1">
      <alignment horizontal="center" vertical="center"/>
    </xf>
    <xf numFmtId="0" fontId="51" fillId="0" borderId="2" xfId="1" applyFont="1" applyBorder="1" applyAlignment="1">
      <alignment horizontal="center" vertical="center"/>
    </xf>
    <xf numFmtId="0" fontId="55" fillId="0" borderId="2" xfId="1" applyFont="1" applyBorder="1" applyAlignment="1">
      <alignment horizontal="center" vertical="center"/>
    </xf>
    <xf numFmtId="0" fontId="50" fillId="0" borderId="2" xfId="1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51" fillId="0" borderId="1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0" fontId="49" fillId="0" borderId="1" xfId="1" applyFont="1" applyBorder="1" applyAlignment="1">
      <alignment horizontal="center" vertical="center"/>
    </xf>
    <xf numFmtId="0" fontId="50" fillId="0" borderId="1" xfId="1" applyFont="1" applyBorder="1" applyAlignment="1">
      <alignment horizontal="center" vertical="center"/>
    </xf>
    <xf numFmtId="0" fontId="55" fillId="0" borderId="1" xfId="1" applyFont="1" applyBorder="1" applyAlignment="1">
      <alignment horizontal="center" vertical="center"/>
    </xf>
    <xf numFmtId="0" fontId="58" fillId="0" borderId="1" xfId="1" applyFont="1" applyBorder="1" applyAlignment="1">
      <alignment horizontal="center" vertical="center"/>
    </xf>
    <xf numFmtId="0" fontId="56" fillId="0" borderId="1" xfId="1" applyFont="1" applyBorder="1" applyAlignment="1">
      <alignment horizontal="center" vertical="center"/>
    </xf>
    <xf numFmtId="0" fontId="62" fillId="0" borderId="1" xfId="1" applyFont="1" applyBorder="1" applyAlignment="1">
      <alignment horizontal="center" vertical="center"/>
    </xf>
    <xf numFmtId="0" fontId="44" fillId="0" borderId="17" xfId="1" applyFont="1" applyBorder="1" applyAlignment="1">
      <alignment horizontal="center" vertical="center"/>
    </xf>
    <xf numFmtId="0" fontId="64" fillId="2" borderId="17" xfId="1" applyFont="1" applyFill="1" applyBorder="1" applyAlignment="1">
      <alignment horizontal="center" vertical="center"/>
    </xf>
    <xf numFmtId="0" fontId="64" fillId="2" borderId="1" xfId="1" applyFont="1" applyFill="1" applyBorder="1" applyAlignment="1">
      <alignment horizontal="center" vertical="center"/>
    </xf>
    <xf numFmtId="0" fontId="48" fillId="0" borderId="1" xfId="1" applyFont="1" applyBorder="1" applyAlignment="1">
      <alignment horizontal="center" vertical="center"/>
    </xf>
    <xf numFmtId="0" fontId="66" fillId="7" borderId="12" xfId="1" applyFont="1" applyFill="1" applyBorder="1" applyAlignment="1">
      <alignment horizontal="left" vertical="center"/>
    </xf>
    <xf numFmtId="0" fontId="66" fillId="7" borderId="13" xfId="1" applyFont="1" applyFill="1" applyBorder="1" applyAlignment="1">
      <alignment horizontal="left" vertical="center"/>
    </xf>
    <xf numFmtId="0" fontId="67" fillId="7" borderId="13" xfId="1" applyFont="1" applyFill="1" applyBorder="1" applyAlignment="1">
      <alignment horizontal="left" vertical="center"/>
    </xf>
    <xf numFmtId="0" fontId="45" fillId="11" borderId="13" xfId="1" applyFont="1" applyFill="1" applyBorder="1" applyAlignment="1">
      <alignment horizontal="center" vertical="center"/>
    </xf>
    <xf numFmtId="0" fontId="49" fillId="10" borderId="13" xfId="1" applyFont="1" applyFill="1" applyBorder="1" applyAlignment="1">
      <alignment horizontal="center" vertical="center"/>
    </xf>
    <xf numFmtId="0" fontId="68" fillId="9" borderId="13" xfId="1" applyFont="1" applyFill="1" applyBorder="1" applyAlignment="1">
      <alignment horizontal="center" vertical="center"/>
    </xf>
    <xf numFmtId="0" fontId="55" fillId="11" borderId="13" xfId="1" applyFont="1" applyFill="1" applyBorder="1" applyAlignment="1">
      <alignment horizontal="center" vertical="center"/>
    </xf>
    <xf numFmtId="0" fontId="53" fillId="12" borderId="13" xfId="1" applyFont="1" applyFill="1" applyBorder="1" applyAlignment="1">
      <alignment horizontal="center" vertical="center"/>
    </xf>
    <xf numFmtId="0" fontId="53" fillId="12" borderId="20" xfId="1" applyFont="1" applyFill="1" applyBorder="1" applyAlignment="1">
      <alignment horizontal="center" vertical="center"/>
    </xf>
    <xf numFmtId="0" fontId="53" fillId="0" borderId="2" xfId="1" applyFont="1" applyBorder="1" applyAlignment="1">
      <alignment horizontal="center" vertical="center"/>
    </xf>
    <xf numFmtId="0" fontId="69" fillId="0" borderId="1" xfId="1" applyFont="1" applyBorder="1" applyAlignment="1">
      <alignment horizontal="center" vertical="center"/>
    </xf>
    <xf numFmtId="0" fontId="71" fillId="0" borderId="1" xfId="1" applyFont="1" applyBorder="1" applyAlignment="1">
      <alignment horizontal="center" vertical="center"/>
    </xf>
    <xf numFmtId="0" fontId="48" fillId="7" borderId="12" xfId="1" applyFont="1" applyFill="1" applyBorder="1" applyAlignment="1">
      <alignment horizontal="center" vertical="center"/>
    </xf>
    <xf numFmtId="0" fontId="48" fillId="7" borderId="13" xfId="1" applyFont="1" applyFill="1" applyBorder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0" fontId="48" fillId="7" borderId="17" xfId="1" applyFont="1" applyFill="1" applyBorder="1" applyAlignment="1">
      <alignment horizontal="center" vertical="center"/>
    </xf>
    <xf numFmtId="0" fontId="48" fillId="7" borderId="1" xfId="1" applyFont="1" applyFill="1" applyBorder="1" applyAlignment="1">
      <alignment horizontal="center" vertical="center"/>
    </xf>
    <xf numFmtId="0" fontId="45" fillId="11" borderId="1" xfId="1" applyFont="1" applyFill="1" applyBorder="1" applyAlignment="1">
      <alignment horizontal="center" vertical="center"/>
    </xf>
    <xf numFmtId="0" fontId="48" fillId="11" borderId="1" xfId="1" applyFont="1" applyFill="1" applyBorder="1" applyAlignment="1">
      <alignment horizontal="center" vertical="center"/>
    </xf>
    <xf numFmtId="0" fontId="45" fillId="10" borderId="1" xfId="1" applyFont="1" applyFill="1" applyBorder="1" applyAlignment="1">
      <alignment horizontal="center" vertical="center"/>
    </xf>
    <xf numFmtId="0" fontId="49" fillId="10" borderId="1" xfId="1" applyFont="1" applyFill="1" applyBorder="1" applyAlignment="1">
      <alignment horizontal="center" vertical="center"/>
    </xf>
    <xf numFmtId="0" fontId="68" fillId="9" borderId="1" xfId="1" applyFont="1" applyFill="1" applyBorder="1" applyAlignment="1">
      <alignment horizontal="center" vertical="center"/>
    </xf>
    <xf numFmtId="0" fontId="75" fillId="7" borderId="13" xfId="1" applyFont="1" applyFill="1" applyBorder="1" applyAlignment="1">
      <alignment horizontal="center" vertical="center"/>
    </xf>
    <xf numFmtId="0" fontId="48" fillId="11" borderId="13" xfId="1" applyFont="1" applyFill="1" applyBorder="1" applyAlignment="1">
      <alignment horizontal="center" vertical="center"/>
    </xf>
    <xf numFmtId="0" fontId="49" fillId="11" borderId="13" xfId="1" applyFont="1" applyFill="1" applyBorder="1" applyAlignment="1">
      <alignment horizontal="center" vertical="center"/>
    </xf>
    <xf numFmtId="0" fontId="76" fillId="0" borderId="2" xfId="1" applyFont="1" applyBorder="1" applyAlignment="1">
      <alignment horizontal="center" vertical="center"/>
    </xf>
    <xf numFmtId="0" fontId="77" fillId="7" borderId="1" xfId="0" applyFont="1" applyFill="1" applyBorder="1"/>
    <xf numFmtId="0" fontId="78" fillId="0" borderId="1" xfId="1" applyFont="1" applyBorder="1" applyAlignment="1">
      <alignment horizontal="center" vertical="center"/>
    </xf>
    <xf numFmtId="0" fontId="69" fillId="0" borderId="2" xfId="1" applyFont="1" applyBorder="1" applyAlignment="1">
      <alignment horizontal="center" vertical="center"/>
    </xf>
    <xf numFmtId="0" fontId="20" fillId="0" borderId="0" xfId="0" applyFont="1"/>
    <xf numFmtId="0" fontId="55" fillId="0" borderId="0" xfId="0" applyFont="1"/>
    <xf numFmtId="0" fontId="41" fillId="0" borderId="0" xfId="0" applyFont="1"/>
    <xf numFmtId="0" fontId="83" fillId="0" borderId="0" xfId="0" applyFont="1"/>
    <xf numFmtId="0" fontId="43" fillId="0" borderId="1" xfId="1" applyFont="1" applyBorder="1" applyAlignment="1">
      <alignment horizontal="center" vertical="center"/>
    </xf>
    <xf numFmtId="0" fontId="84" fillId="0" borderId="1" xfId="1" applyFont="1" applyBorder="1" applyAlignment="1">
      <alignment horizontal="center" vertical="center"/>
    </xf>
    <xf numFmtId="0" fontId="82" fillId="0" borderId="1" xfId="1" applyFont="1" applyBorder="1" applyAlignment="1">
      <alignment horizontal="center" vertical="center"/>
    </xf>
    <xf numFmtId="0" fontId="66" fillId="7" borderId="1" xfId="1" applyFont="1" applyFill="1" applyBorder="1" applyAlignment="1">
      <alignment horizontal="left" vertical="center"/>
    </xf>
    <xf numFmtId="0" fontId="67" fillId="7" borderId="1" xfId="1" applyFont="1" applyFill="1" applyBorder="1" applyAlignment="1">
      <alignment horizontal="left" vertical="center"/>
    </xf>
    <xf numFmtId="0" fontId="55" fillId="11" borderId="1" xfId="1" applyFont="1" applyFill="1" applyBorder="1" applyAlignment="1">
      <alignment horizontal="center" vertical="center"/>
    </xf>
    <xf numFmtId="0" fontId="53" fillId="12" borderId="1" xfId="1" applyFont="1" applyFill="1" applyBorder="1" applyAlignment="1">
      <alignment horizontal="center" vertical="center"/>
    </xf>
    <xf numFmtId="0" fontId="44" fillId="0" borderId="7" xfId="1" applyFon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56" fillId="0" borderId="2" xfId="1" applyFont="1" applyBorder="1" applyAlignment="1">
      <alignment horizontal="center" vertical="center"/>
    </xf>
    <xf numFmtId="0" fontId="84" fillId="0" borderId="2" xfId="1" applyFont="1" applyBorder="1" applyAlignment="1">
      <alignment horizontal="center" vertical="center"/>
    </xf>
    <xf numFmtId="0" fontId="58" fillId="0" borderId="2" xfId="1" applyFont="1" applyBorder="1" applyAlignment="1">
      <alignment horizontal="center" vertical="center"/>
    </xf>
    <xf numFmtId="0" fontId="57" fillId="0" borderId="2" xfId="1" applyFont="1" applyBorder="1" applyAlignment="1">
      <alignment horizontal="center" vertical="center"/>
    </xf>
    <xf numFmtId="0" fontId="56" fillId="0" borderId="17" xfId="1" applyFont="1" applyBorder="1" applyAlignment="1">
      <alignment horizontal="center" vertical="center"/>
    </xf>
    <xf numFmtId="0" fontId="62" fillId="0" borderId="3" xfId="1" applyFont="1" applyBorder="1" applyAlignment="1">
      <alignment horizontal="center" vertical="center"/>
    </xf>
    <xf numFmtId="0" fontId="41" fillId="0" borderId="17" xfId="1" applyFont="1" applyBorder="1" applyAlignment="1">
      <alignment horizontal="center" vertical="center"/>
    </xf>
    <xf numFmtId="0" fontId="49" fillId="0" borderId="3" xfId="1" applyFont="1" applyBorder="1" applyAlignment="1">
      <alignment horizontal="center" vertical="center"/>
    </xf>
    <xf numFmtId="0" fontId="46" fillId="0" borderId="3" xfId="1" applyFont="1" applyBorder="1" applyAlignment="1">
      <alignment horizontal="center" vertical="center"/>
    </xf>
    <xf numFmtId="0" fontId="71" fillId="0" borderId="3" xfId="1" applyFont="1" applyBorder="1" applyAlignment="1">
      <alignment horizontal="center" vertical="center"/>
    </xf>
    <xf numFmtId="0" fontId="45" fillId="0" borderId="3" xfId="1" applyFont="1" applyBorder="1" applyAlignment="1">
      <alignment horizontal="center" vertical="center"/>
    </xf>
    <xf numFmtId="0" fontId="66" fillId="7" borderId="17" xfId="1" applyFont="1" applyFill="1" applyBorder="1" applyAlignment="1">
      <alignment horizontal="left" vertical="center"/>
    </xf>
    <xf numFmtId="0" fontId="53" fillId="12" borderId="3" xfId="1" applyFont="1" applyFill="1" applyBorder="1" applyAlignment="1">
      <alignment horizontal="center" vertical="center"/>
    </xf>
    <xf numFmtId="0" fontId="76" fillId="0" borderId="1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40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50" fillId="0" borderId="17" xfId="1" applyFont="1" applyBorder="1" applyAlignment="1">
      <alignment horizontal="center" vertical="center"/>
    </xf>
    <xf numFmtId="0" fontId="41" fillId="0" borderId="3" xfId="1" applyFont="1" applyBorder="1" applyAlignment="1">
      <alignment horizontal="center" vertical="center"/>
    </xf>
    <xf numFmtId="0" fontId="75" fillId="7" borderId="1" xfId="1" applyFont="1" applyFill="1" applyBorder="1" applyAlignment="1">
      <alignment horizontal="center" vertical="center"/>
    </xf>
    <xf numFmtId="0" fontId="78" fillId="0" borderId="2" xfId="1" applyFont="1" applyBorder="1" applyAlignment="1">
      <alignment horizontal="center" vertical="center"/>
    </xf>
    <xf numFmtId="0" fontId="50" fillId="0" borderId="21" xfId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48" fillId="0" borderId="3" xfId="1" applyFont="1" applyBorder="1" applyAlignment="1">
      <alignment horizontal="center" vertical="center"/>
    </xf>
    <xf numFmtId="0" fontId="48" fillId="0" borderId="7" xfId="1" applyFont="1" applyBorder="1" applyAlignment="1">
      <alignment horizontal="center" vertical="center"/>
    </xf>
    <xf numFmtId="0" fontId="49" fillId="0" borderId="2" xfId="1" applyFont="1" applyBorder="1" applyAlignment="1">
      <alignment horizontal="center" vertical="center"/>
    </xf>
    <xf numFmtId="0" fontId="65" fillId="0" borderId="2" xfId="1" applyFont="1" applyBorder="1" applyAlignment="1">
      <alignment horizontal="center" vertical="center"/>
    </xf>
    <xf numFmtId="0" fontId="61" fillId="0" borderId="2" xfId="1" applyFont="1" applyBorder="1" applyAlignment="1">
      <alignment horizontal="center" vertical="center"/>
    </xf>
    <xf numFmtId="0" fontId="55" fillId="0" borderId="21" xfId="1" applyFont="1" applyBorder="1" applyAlignment="1">
      <alignment horizontal="center" vertical="center"/>
    </xf>
    <xf numFmtId="0" fontId="77" fillId="7" borderId="17" xfId="0" applyFont="1" applyFill="1" applyBorder="1"/>
    <xf numFmtId="0" fontId="21" fillId="7" borderId="22" xfId="0" applyFont="1" applyFill="1" applyBorder="1"/>
    <xf numFmtId="0" fontId="21" fillId="7" borderId="23" xfId="0" applyFont="1" applyFill="1" applyBorder="1"/>
    <xf numFmtId="0" fontId="40" fillId="0" borderId="23" xfId="1" applyFont="1" applyBorder="1" applyAlignment="1">
      <alignment horizontal="center" vertical="center"/>
    </xf>
    <xf numFmtId="0" fontId="22" fillId="7" borderId="23" xfId="0" applyFont="1" applyFill="1" applyBorder="1"/>
    <xf numFmtId="0" fontId="10" fillId="7" borderId="23" xfId="1" applyFont="1" applyFill="1" applyBorder="1" applyAlignment="1">
      <alignment horizontal="center" vertical="center"/>
    </xf>
    <xf numFmtId="0" fontId="9" fillId="7" borderId="23" xfId="1" applyFont="1" applyFill="1" applyBorder="1" applyAlignment="1">
      <alignment horizontal="center" vertical="center"/>
    </xf>
    <xf numFmtId="0" fontId="10" fillId="7" borderId="24" xfId="1" applyFont="1" applyFill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38" fillId="6" borderId="8" xfId="1" applyFont="1" applyFill="1" applyBorder="1" applyAlignment="1">
      <alignment horizontal="center" vertical="center" textRotation="90"/>
    </xf>
    <xf numFmtId="0" fontId="38" fillId="6" borderId="10" xfId="1" applyFont="1" applyFill="1" applyBorder="1" applyAlignment="1">
      <alignment horizontal="center" vertical="center" textRotation="90"/>
    </xf>
    <xf numFmtId="0" fontId="38" fillId="6" borderId="9" xfId="1" applyFont="1" applyFill="1" applyBorder="1" applyAlignment="1">
      <alignment horizontal="center" vertical="center" textRotation="90"/>
    </xf>
    <xf numFmtId="0" fontId="38" fillId="11" borderId="8" xfId="1" applyFont="1" applyFill="1" applyBorder="1" applyAlignment="1">
      <alignment horizontal="center" vertical="center" textRotation="90"/>
    </xf>
    <xf numFmtId="0" fontId="38" fillId="11" borderId="10" xfId="1" applyFont="1" applyFill="1" applyBorder="1" applyAlignment="1">
      <alignment horizontal="center" vertical="center" textRotation="90"/>
    </xf>
    <xf numFmtId="0" fontId="38" fillId="4" borderId="8" xfId="1" applyFont="1" applyFill="1" applyBorder="1" applyAlignment="1">
      <alignment horizontal="center" vertical="center" textRotation="90"/>
    </xf>
    <xf numFmtId="0" fontId="38" fillId="4" borderId="10" xfId="1" applyFont="1" applyFill="1" applyBorder="1" applyAlignment="1">
      <alignment horizontal="center" vertical="center" textRotation="90"/>
    </xf>
    <xf numFmtId="0" fontId="38" fillId="4" borderId="9" xfId="1" applyFont="1" applyFill="1" applyBorder="1" applyAlignment="1">
      <alignment horizontal="center" vertical="center" textRotation="90"/>
    </xf>
    <xf numFmtId="0" fontId="38" fillId="3" borderId="8" xfId="1" applyFont="1" applyFill="1" applyBorder="1" applyAlignment="1">
      <alignment horizontal="center" vertical="center" textRotation="90"/>
    </xf>
    <xf numFmtId="0" fontId="38" fillId="3" borderId="10" xfId="1" applyFont="1" applyFill="1" applyBorder="1" applyAlignment="1">
      <alignment horizontal="center" vertical="center" textRotation="90"/>
    </xf>
    <xf numFmtId="0" fontId="23" fillId="0" borderId="7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13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38" fillId="5" borderId="8" xfId="1" applyFont="1" applyFill="1" applyBorder="1" applyAlignment="1">
      <alignment horizontal="center" vertical="center" textRotation="90"/>
    </xf>
    <xf numFmtId="0" fontId="38" fillId="5" borderId="10" xfId="1" applyFont="1" applyFill="1" applyBorder="1" applyAlignment="1">
      <alignment horizontal="center" vertical="center" textRotation="90"/>
    </xf>
    <xf numFmtId="0" fontId="38" fillId="5" borderId="9" xfId="1" applyFont="1" applyFill="1" applyBorder="1" applyAlignment="1">
      <alignment horizontal="center" vertical="center" textRotation="90"/>
    </xf>
    <xf numFmtId="0" fontId="28" fillId="0" borderId="2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7" fillId="0" borderId="18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colors>
    <mruColors>
      <color rgb="FF9900FF"/>
      <color rgb="FF00CC00"/>
      <color rgb="FFCC00FF"/>
      <color rgb="FF0066FF"/>
      <color rgb="FFFF00FF"/>
      <color rgb="FF008000"/>
      <color rgb="FF0000FF"/>
      <color rgb="FF663300"/>
      <color rgb="FFFF0066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topLeftCell="B9" zoomScale="50" zoomScaleNormal="50" zoomScaleSheetLayoutView="40" zoomScalePageLayoutView="34" workbookViewId="0">
      <selection activeCell="K48" sqref="K48"/>
    </sheetView>
  </sheetViews>
  <sheetFormatPr defaultColWidth="9.28515625" defaultRowHeight="15" x14ac:dyDescent="0.25"/>
  <cols>
    <col min="1" max="1" width="13.28515625" customWidth="1"/>
    <col min="2" max="2" width="9" customWidth="1"/>
    <col min="3" max="3" width="23" bestFit="1" customWidth="1"/>
    <col min="4" max="4" width="23.7109375" bestFit="1" customWidth="1"/>
    <col min="5" max="5" width="22.7109375" bestFit="1" customWidth="1"/>
    <col min="6" max="6" width="23" bestFit="1" customWidth="1"/>
    <col min="7" max="7" width="22.7109375" bestFit="1" customWidth="1"/>
    <col min="8" max="8" width="23.85546875" customWidth="1"/>
    <col min="9" max="9" width="24.7109375" customWidth="1"/>
    <col min="10" max="10" width="26.7109375" bestFit="1" customWidth="1"/>
    <col min="11" max="13" width="28.42578125" bestFit="1" customWidth="1"/>
    <col min="14" max="14" width="29.42578125" bestFit="1" customWidth="1"/>
    <col min="15" max="15" width="28.28515625" bestFit="1" customWidth="1"/>
    <col min="16" max="17" width="31.5703125" bestFit="1" customWidth="1"/>
    <col min="18" max="19" width="33.7109375" bestFit="1" customWidth="1"/>
    <col min="20" max="20" width="33" bestFit="1" customWidth="1"/>
    <col min="21" max="21" width="32" bestFit="1" customWidth="1"/>
  </cols>
  <sheetData>
    <row r="1" spans="1:21" ht="53.25" customHeight="1" thickBot="1" x14ac:dyDescent="1.1000000000000001">
      <c r="A1" s="8"/>
      <c r="B1" s="8"/>
      <c r="C1" s="11"/>
      <c r="D1" s="12"/>
      <c r="E1" s="12"/>
      <c r="F1" s="12"/>
      <c r="G1" s="12"/>
      <c r="H1" s="13"/>
      <c r="I1" s="10" t="s">
        <v>104</v>
      </c>
      <c r="J1" s="10"/>
      <c r="K1" s="14"/>
      <c r="L1" s="14"/>
      <c r="M1" s="14"/>
      <c r="R1" s="12"/>
      <c r="S1" s="8">
        <f>-T1</f>
        <v>0</v>
      </c>
      <c r="T1" s="8"/>
      <c r="U1" s="8"/>
    </row>
    <row r="2" spans="1:21" s="9" customFormat="1" ht="34.5" customHeight="1" thickBot="1" x14ac:dyDescent="0.3">
      <c r="A2" s="15"/>
      <c r="B2" s="15"/>
      <c r="C2" s="20" t="s">
        <v>0</v>
      </c>
      <c r="D2" s="21" t="s">
        <v>1</v>
      </c>
      <c r="E2" s="21" t="s">
        <v>2</v>
      </c>
      <c r="F2" s="22" t="s">
        <v>3</v>
      </c>
      <c r="G2" s="22" t="s">
        <v>4</v>
      </c>
      <c r="H2" s="22" t="s">
        <v>5</v>
      </c>
      <c r="I2" s="23" t="s">
        <v>6</v>
      </c>
      <c r="J2" s="23" t="s">
        <v>7</v>
      </c>
      <c r="K2" s="24" t="s">
        <v>106</v>
      </c>
      <c r="L2" s="24" t="s">
        <v>9</v>
      </c>
      <c r="M2" s="25" t="s">
        <v>8</v>
      </c>
      <c r="N2" s="25" t="s">
        <v>107</v>
      </c>
      <c r="O2" s="25" t="s">
        <v>108</v>
      </c>
      <c r="P2" s="26" t="s">
        <v>109</v>
      </c>
      <c r="Q2" s="26" t="s">
        <v>110</v>
      </c>
      <c r="R2" s="27" t="s">
        <v>10</v>
      </c>
      <c r="S2" s="27" t="s">
        <v>10</v>
      </c>
      <c r="T2" s="28" t="s">
        <v>11</v>
      </c>
      <c r="U2" s="28" t="s">
        <v>11</v>
      </c>
    </row>
    <row r="3" spans="1:21" ht="21" customHeight="1" x14ac:dyDescent="0.25">
      <c r="A3" s="16" t="s">
        <v>12</v>
      </c>
      <c r="B3" s="17" t="s">
        <v>13</v>
      </c>
      <c r="C3" s="147" t="s">
        <v>14</v>
      </c>
      <c r="D3" s="135" t="s">
        <v>15</v>
      </c>
      <c r="E3" s="135" t="s">
        <v>16</v>
      </c>
      <c r="F3" s="153" t="s">
        <v>17</v>
      </c>
      <c r="G3" s="153" t="s">
        <v>18</v>
      </c>
      <c r="H3" s="153" t="s">
        <v>19</v>
      </c>
      <c r="I3" s="149" t="s">
        <v>20</v>
      </c>
      <c r="J3" s="149" t="s">
        <v>21</v>
      </c>
      <c r="K3" s="160" t="s">
        <v>22</v>
      </c>
      <c r="L3" s="162" t="s">
        <v>23</v>
      </c>
      <c r="M3" s="164" t="s">
        <v>24</v>
      </c>
      <c r="N3" s="166" t="s">
        <v>25</v>
      </c>
      <c r="O3" s="135" t="s">
        <v>26</v>
      </c>
      <c r="P3" s="135" t="s">
        <v>27</v>
      </c>
      <c r="Q3" s="135" t="s">
        <v>28</v>
      </c>
      <c r="R3" s="158" t="s">
        <v>29</v>
      </c>
      <c r="S3" s="158" t="s">
        <v>30</v>
      </c>
      <c r="T3" s="151" t="s">
        <v>31</v>
      </c>
      <c r="U3" s="151" t="s">
        <v>32</v>
      </c>
    </row>
    <row r="4" spans="1:21" ht="21.75" customHeight="1" thickBot="1" x14ac:dyDescent="0.4">
      <c r="A4" s="18" t="s">
        <v>33</v>
      </c>
      <c r="B4" s="19" t="s">
        <v>34</v>
      </c>
      <c r="C4" s="148"/>
      <c r="D4" s="136"/>
      <c r="E4" s="136"/>
      <c r="F4" s="154"/>
      <c r="G4" s="154"/>
      <c r="H4" s="154"/>
      <c r="I4" s="150"/>
      <c r="J4" s="150"/>
      <c r="K4" s="161"/>
      <c r="L4" s="163"/>
      <c r="M4" s="165"/>
      <c r="N4" s="167"/>
      <c r="O4" s="136"/>
      <c r="P4" s="136"/>
      <c r="Q4" s="136"/>
      <c r="R4" s="159"/>
      <c r="S4" s="159"/>
      <c r="T4" s="152"/>
      <c r="U4" s="152"/>
    </row>
    <row r="5" spans="1:21" ht="27" thickBot="1" x14ac:dyDescent="0.3">
      <c r="A5" s="145" t="s">
        <v>35</v>
      </c>
      <c r="B5" s="29">
        <v>1</v>
      </c>
      <c r="C5" s="96" t="s">
        <v>36</v>
      </c>
      <c r="D5" s="32" t="s">
        <v>126</v>
      </c>
      <c r="E5" s="42" t="s">
        <v>37</v>
      </c>
      <c r="F5" s="33" t="s">
        <v>37</v>
      </c>
      <c r="G5" s="55" t="s">
        <v>59</v>
      </c>
      <c r="H5" s="38" t="s">
        <v>38</v>
      </c>
      <c r="I5" s="50" t="s">
        <v>39</v>
      </c>
      <c r="J5" s="99" t="s">
        <v>37</v>
      </c>
      <c r="K5" s="100" t="s">
        <v>117</v>
      </c>
      <c r="L5" s="36" t="s">
        <v>41</v>
      </c>
      <c r="M5" s="34" t="s">
        <v>131</v>
      </c>
      <c r="N5" s="33" t="s">
        <v>40</v>
      </c>
      <c r="O5" s="101" t="s">
        <v>136</v>
      </c>
      <c r="P5" s="33" t="s">
        <v>159</v>
      </c>
      <c r="Q5" s="41" t="s">
        <v>186</v>
      </c>
      <c r="R5" s="50" t="s">
        <v>125</v>
      </c>
      <c r="S5" s="84" t="s">
        <v>45</v>
      </c>
      <c r="T5" s="37" t="s">
        <v>46</v>
      </c>
      <c r="U5" s="106" t="s">
        <v>64</v>
      </c>
    </row>
    <row r="6" spans="1:21" ht="27" thickBot="1" x14ac:dyDescent="0.3">
      <c r="A6" s="146"/>
      <c r="B6" s="30">
        <v>2</v>
      </c>
      <c r="C6" s="47" t="s">
        <v>38</v>
      </c>
      <c r="D6" s="32" t="s">
        <v>126</v>
      </c>
      <c r="E6" s="50" t="s">
        <v>39</v>
      </c>
      <c r="F6" s="41" t="s">
        <v>37</v>
      </c>
      <c r="G6" s="97" t="s">
        <v>37</v>
      </c>
      <c r="H6" s="41" t="s">
        <v>36</v>
      </c>
      <c r="I6" s="42" t="s">
        <v>37</v>
      </c>
      <c r="J6" s="55" t="s">
        <v>39</v>
      </c>
      <c r="K6" s="44" t="s">
        <v>113</v>
      </c>
      <c r="L6" s="48" t="s">
        <v>48</v>
      </c>
      <c r="M6" s="45" t="s">
        <v>197</v>
      </c>
      <c r="N6" s="50" t="s">
        <v>196</v>
      </c>
      <c r="O6" s="41" t="s">
        <v>190</v>
      </c>
      <c r="P6" s="44" t="s">
        <v>118</v>
      </c>
      <c r="Q6" s="34" t="s">
        <v>132</v>
      </c>
      <c r="R6" s="66" t="s">
        <v>45</v>
      </c>
      <c r="S6" s="45" t="s">
        <v>181</v>
      </c>
      <c r="T6" s="51" t="s">
        <v>141</v>
      </c>
      <c r="U6" s="103" t="s">
        <v>142</v>
      </c>
    </row>
    <row r="7" spans="1:21" ht="27" thickBot="1" x14ac:dyDescent="0.3">
      <c r="A7" s="146"/>
      <c r="B7" s="30">
        <v>3</v>
      </c>
      <c r="C7" s="52" t="s">
        <v>37</v>
      </c>
      <c r="D7" s="55" t="s">
        <v>37</v>
      </c>
      <c r="E7" s="42" t="s">
        <v>37</v>
      </c>
      <c r="F7" s="41" t="s">
        <v>36</v>
      </c>
      <c r="G7" s="50" t="s">
        <v>39</v>
      </c>
      <c r="H7" s="40" t="s">
        <v>65</v>
      </c>
      <c r="I7" s="43" t="s">
        <v>41</v>
      </c>
      <c r="J7" s="99" t="s">
        <v>37</v>
      </c>
      <c r="K7" s="46" t="s">
        <v>54</v>
      </c>
      <c r="L7" s="46" t="s">
        <v>54</v>
      </c>
      <c r="M7" s="50" t="s">
        <v>193</v>
      </c>
      <c r="N7" s="45" t="s">
        <v>55</v>
      </c>
      <c r="O7" s="49" t="s">
        <v>56</v>
      </c>
      <c r="P7" s="41" t="s">
        <v>187</v>
      </c>
      <c r="Q7" s="44" t="s">
        <v>133</v>
      </c>
      <c r="R7" s="51" t="s">
        <v>140</v>
      </c>
      <c r="S7" s="51" t="s">
        <v>139</v>
      </c>
      <c r="T7" s="67" t="s">
        <v>58</v>
      </c>
      <c r="U7" s="108" t="s">
        <v>47</v>
      </c>
    </row>
    <row r="8" spans="1:21" ht="27" thickBot="1" x14ac:dyDescent="0.3">
      <c r="A8" s="146"/>
      <c r="B8" s="30">
        <v>4</v>
      </c>
      <c r="C8" s="104" t="s">
        <v>52</v>
      </c>
      <c r="D8" s="50" t="s">
        <v>39</v>
      </c>
      <c r="E8" s="42" t="s">
        <v>37</v>
      </c>
      <c r="F8" s="41" t="s">
        <v>37</v>
      </c>
      <c r="G8" s="97" t="s">
        <v>37</v>
      </c>
      <c r="H8" s="91" t="s">
        <v>37</v>
      </c>
      <c r="I8" s="41" t="s">
        <v>128</v>
      </c>
      <c r="J8" s="43" t="s">
        <v>41</v>
      </c>
      <c r="K8" s="55" t="s">
        <v>60</v>
      </c>
      <c r="L8" s="45" t="s">
        <v>147</v>
      </c>
      <c r="M8" s="41" t="s">
        <v>180</v>
      </c>
      <c r="N8" s="44" t="s">
        <v>111</v>
      </c>
      <c r="O8" s="49" t="s">
        <v>56</v>
      </c>
      <c r="P8" s="50" t="s">
        <v>124</v>
      </c>
      <c r="Q8" s="45" t="s">
        <v>43</v>
      </c>
      <c r="R8" s="48" t="s">
        <v>46</v>
      </c>
      <c r="S8" s="41" t="s">
        <v>188</v>
      </c>
      <c r="T8" s="46" t="s">
        <v>61</v>
      </c>
      <c r="U8" s="105" t="s">
        <v>61</v>
      </c>
    </row>
    <row r="9" spans="1:21" ht="27" thickBot="1" x14ac:dyDescent="0.3">
      <c r="A9" s="146"/>
      <c r="B9" s="30">
        <v>5</v>
      </c>
      <c r="C9" s="53" t="s">
        <v>62</v>
      </c>
      <c r="D9" s="54" t="s">
        <v>62</v>
      </c>
      <c r="E9" s="54" t="s">
        <v>62</v>
      </c>
      <c r="F9" s="54" t="s">
        <v>62</v>
      </c>
      <c r="G9" s="54" t="s">
        <v>62</v>
      </c>
      <c r="H9" s="54" t="s">
        <v>62</v>
      </c>
      <c r="I9" s="54" t="s">
        <v>62</v>
      </c>
      <c r="J9" s="54" t="s">
        <v>62</v>
      </c>
      <c r="K9" s="55" t="s">
        <v>60</v>
      </c>
      <c r="L9" s="44" t="s">
        <v>47</v>
      </c>
      <c r="M9" s="43" t="s">
        <v>41</v>
      </c>
      <c r="N9" s="44" t="s">
        <v>112</v>
      </c>
      <c r="O9" s="46" t="s">
        <v>61</v>
      </c>
      <c r="P9" s="51" t="s">
        <v>137</v>
      </c>
      <c r="Q9" s="51" t="s">
        <v>138</v>
      </c>
      <c r="R9" s="67" t="s">
        <v>58</v>
      </c>
      <c r="S9" s="41" t="s">
        <v>63</v>
      </c>
      <c r="T9" s="50" t="s">
        <v>44</v>
      </c>
      <c r="U9" s="37" t="s">
        <v>46</v>
      </c>
    </row>
    <row r="10" spans="1:21" ht="26.25" x14ac:dyDescent="0.25">
      <c r="A10" s="146"/>
      <c r="B10" s="30">
        <v>6</v>
      </c>
      <c r="C10" s="52" t="s">
        <v>37</v>
      </c>
      <c r="D10" s="55" t="s">
        <v>37</v>
      </c>
      <c r="E10" s="47" t="s">
        <v>38</v>
      </c>
      <c r="F10" s="40" t="s">
        <v>65</v>
      </c>
      <c r="G10" s="41" t="s">
        <v>87</v>
      </c>
      <c r="H10" s="91" t="s">
        <v>37</v>
      </c>
      <c r="I10" s="42" t="s">
        <v>37</v>
      </c>
      <c r="J10" s="41" t="s">
        <v>203</v>
      </c>
      <c r="K10" s="43" t="s">
        <v>41</v>
      </c>
      <c r="L10" s="55" t="s">
        <v>194</v>
      </c>
      <c r="M10" s="46" t="s">
        <v>61</v>
      </c>
      <c r="N10" s="46" t="s">
        <v>61</v>
      </c>
      <c r="O10" s="45" t="s">
        <v>64</v>
      </c>
      <c r="P10" s="51" t="s">
        <v>137</v>
      </c>
      <c r="Q10" s="51" t="s">
        <v>138</v>
      </c>
      <c r="R10" s="44" t="s">
        <v>165</v>
      </c>
      <c r="S10" s="37" t="s">
        <v>46</v>
      </c>
      <c r="T10" s="44" t="s">
        <v>135</v>
      </c>
      <c r="U10" s="107" t="s">
        <v>58</v>
      </c>
    </row>
    <row r="11" spans="1:21" ht="26.25" x14ac:dyDescent="0.25">
      <c r="A11" s="146"/>
      <c r="B11" s="30">
        <v>7</v>
      </c>
      <c r="C11" s="52" t="s">
        <v>37</v>
      </c>
      <c r="D11" s="47" t="s">
        <v>38</v>
      </c>
      <c r="E11" s="42" t="s">
        <v>37</v>
      </c>
      <c r="F11" s="50" t="s">
        <v>39</v>
      </c>
      <c r="G11" s="41" t="s">
        <v>87</v>
      </c>
      <c r="H11" s="55" t="s">
        <v>59</v>
      </c>
      <c r="I11" s="41" t="s">
        <v>40</v>
      </c>
      <c r="J11" s="90" t="s">
        <v>37</v>
      </c>
      <c r="K11" s="50" t="s">
        <v>192</v>
      </c>
      <c r="L11" s="55" t="s">
        <v>194</v>
      </c>
      <c r="M11" s="45" t="s">
        <v>115</v>
      </c>
      <c r="N11" s="43" t="s">
        <v>41</v>
      </c>
      <c r="O11" s="45" t="s">
        <v>64</v>
      </c>
      <c r="P11" s="46" t="s">
        <v>61</v>
      </c>
      <c r="Q11" s="46" t="s">
        <v>61</v>
      </c>
      <c r="R11" s="41" t="s">
        <v>134</v>
      </c>
      <c r="S11" s="67" t="s">
        <v>58</v>
      </c>
      <c r="T11" s="41" t="s">
        <v>189</v>
      </c>
      <c r="U11" s="108" t="s">
        <v>163</v>
      </c>
    </row>
    <row r="12" spans="1:21" ht="26.25" x14ac:dyDescent="0.25">
      <c r="A12" s="146"/>
      <c r="B12" s="30">
        <v>8</v>
      </c>
      <c r="C12" s="109"/>
      <c r="D12" s="92"/>
      <c r="E12" s="92"/>
      <c r="F12" s="93"/>
      <c r="G12" s="92"/>
      <c r="H12" s="93"/>
      <c r="I12" s="93"/>
      <c r="J12" s="92"/>
      <c r="K12" s="73"/>
      <c r="L12" s="73"/>
      <c r="M12" s="76"/>
      <c r="N12" s="76"/>
      <c r="O12" s="77"/>
      <c r="P12" s="77"/>
      <c r="Q12" s="77"/>
      <c r="R12" s="94"/>
      <c r="S12" s="94"/>
      <c r="T12" s="95"/>
      <c r="U12" s="110"/>
    </row>
    <row r="13" spans="1:21" ht="27" thickBot="1" x14ac:dyDescent="0.3">
      <c r="A13" s="146"/>
      <c r="B13" s="30"/>
      <c r="C13" s="56"/>
      <c r="D13" s="57"/>
      <c r="E13" s="57"/>
      <c r="F13" s="58"/>
      <c r="G13" s="57"/>
      <c r="H13" s="58"/>
      <c r="I13" s="58"/>
      <c r="J13" s="57"/>
      <c r="K13" s="59"/>
      <c r="L13" s="59"/>
      <c r="M13" s="60"/>
      <c r="N13" s="60"/>
      <c r="O13" s="61"/>
      <c r="P13" s="61"/>
      <c r="Q13" s="61"/>
      <c r="R13" s="62"/>
      <c r="S13" s="62"/>
      <c r="T13" s="63"/>
      <c r="U13" s="64"/>
    </row>
    <row r="14" spans="1:21" ht="27" thickBot="1" x14ac:dyDescent="0.3">
      <c r="A14" s="140" t="s">
        <v>66</v>
      </c>
      <c r="B14" s="29">
        <v>1</v>
      </c>
      <c r="C14" s="112" t="s">
        <v>171</v>
      </c>
      <c r="D14" s="55" t="s">
        <v>37</v>
      </c>
      <c r="E14" s="33" t="s">
        <v>36</v>
      </c>
      <c r="F14" s="33" t="s">
        <v>37</v>
      </c>
      <c r="G14" s="97" t="s">
        <v>37</v>
      </c>
      <c r="H14" s="98" t="s">
        <v>39</v>
      </c>
      <c r="I14" s="65" t="s">
        <v>37</v>
      </c>
      <c r="J14" s="90" t="s">
        <v>37</v>
      </c>
      <c r="K14" s="44" t="s">
        <v>113</v>
      </c>
      <c r="L14" s="37" t="s">
        <v>48</v>
      </c>
      <c r="M14" s="45" t="s">
        <v>197</v>
      </c>
      <c r="N14" s="35" t="s">
        <v>55</v>
      </c>
      <c r="O14" s="46" t="s">
        <v>61</v>
      </c>
      <c r="P14" s="50" t="s">
        <v>124</v>
      </c>
      <c r="Q14" s="34" t="s">
        <v>51</v>
      </c>
      <c r="R14" s="39" t="s">
        <v>67</v>
      </c>
      <c r="S14" s="34" t="s">
        <v>50</v>
      </c>
      <c r="T14" s="114" t="s">
        <v>172</v>
      </c>
      <c r="U14" s="114" t="s">
        <v>204</v>
      </c>
    </row>
    <row r="15" spans="1:21" ht="27" thickBot="1" x14ac:dyDescent="0.3">
      <c r="A15" s="141"/>
      <c r="B15" s="30">
        <v>2</v>
      </c>
      <c r="C15" s="112" t="s">
        <v>171</v>
      </c>
      <c r="D15" s="70" t="s">
        <v>37</v>
      </c>
      <c r="E15" s="50" t="s">
        <v>39</v>
      </c>
      <c r="F15" s="41" t="s">
        <v>37</v>
      </c>
      <c r="G15" s="89" t="s">
        <v>37</v>
      </c>
      <c r="H15" s="41" t="s">
        <v>36</v>
      </c>
      <c r="I15" s="42" t="s">
        <v>37</v>
      </c>
      <c r="J15" s="84" t="s">
        <v>213</v>
      </c>
      <c r="K15" s="48" t="s">
        <v>48</v>
      </c>
      <c r="L15" s="44" t="s">
        <v>113</v>
      </c>
      <c r="M15" s="46" t="s">
        <v>61</v>
      </c>
      <c r="N15" s="46" t="s">
        <v>61</v>
      </c>
      <c r="O15" s="49" t="s">
        <v>56</v>
      </c>
      <c r="P15" s="50" t="s">
        <v>124</v>
      </c>
      <c r="Q15" s="44" t="s">
        <v>57</v>
      </c>
      <c r="R15" s="113" t="s">
        <v>65</v>
      </c>
      <c r="S15" s="39" t="s">
        <v>67</v>
      </c>
      <c r="T15" s="114" t="s">
        <v>172</v>
      </c>
      <c r="U15" s="114" t="s">
        <v>204</v>
      </c>
    </row>
    <row r="16" spans="1:21" ht="26.25" x14ac:dyDescent="0.25">
      <c r="A16" s="141"/>
      <c r="B16" s="30">
        <v>3</v>
      </c>
      <c r="C16" s="52" t="s">
        <v>37</v>
      </c>
      <c r="D16" s="41" t="s">
        <v>36</v>
      </c>
      <c r="E16" s="113" t="s">
        <v>65</v>
      </c>
      <c r="F16" s="39" t="s">
        <v>130</v>
      </c>
      <c r="G16" s="50" t="s">
        <v>39</v>
      </c>
      <c r="H16" s="91" t="s">
        <v>37</v>
      </c>
      <c r="I16" s="41" t="s">
        <v>40</v>
      </c>
      <c r="J16" s="43" t="s">
        <v>41</v>
      </c>
      <c r="K16" s="100" t="s">
        <v>117</v>
      </c>
      <c r="L16" s="50" t="s">
        <v>193</v>
      </c>
      <c r="M16" s="66" t="s">
        <v>105</v>
      </c>
      <c r="N16" s="45" t="s">
        <v>115</v>
      </c>
      <c r="O16" s="49" t="s">
        <v>56</v>
      </c>
      <c r="P16" s="51" t="s">
        <v>143</v>
      </c>
      <c r="Q16" s="51" t="s">
        <v>144</v>
      </c>
      <c r="R16" s="46" t="s">
        <v>61</v>
      </c>
      <c r="S16" s="46" t="s">
        <v>61</v>
      </c>
      <c r="T16" s="41" t="s">
        <v>68</v>
      </c>
      <c r="U16" s="106" t="s">
        <v>92</v>
      </c>
    </row>
    <row r="17" spans="1:24" ht="26.25" x14ac:dyDescent="0.25">
      <c r="A17" s="141"/>
      <c r="B17" s="30">
        <v>4</v>
      </c>
      <c r="C17" s="52" t="s">
        <v>37</v>
      </c>
      <c r="D17" s="50" t="s">
        <v>39</v>
      </c>
      <c r="E17" s="42" t="s">
        <v>37</v>
      </c>
      <c r="F17" s="39" t="s">
        <v>130</v>
      </c>
      <c r="G17" s="43" t="s">
        <v>41</v>
      </c>
      <c r="H17" s="91" t="s">
        <v>37</v>
      </c>
      <c r="I17" s="41" t="s">
        <v>128</v>
      </c>
      <c r="J17" s="90" t="s">
        <v>37</v>
      </c>
      <c r="K17" s="45" t="s">
        <v>116</v>
      </c>
      <c r="L17" s="111" t="s">
        <v>145</v>
      </c>
      <c r="M17" s="41" t="s">
        <v>180</v>
      </c>
      <c r="N17" s="55" t="s">
        <v>173</v>
      </c>
      <c r="O17" s="48" t="s">
        <v>46</v>
      </c>
      <c r="P17" s="46" t="s">
        <v>61</v>
      </c>
      <c r="Q17" s="46" t="s">
        <v>61</v>
      </c>
      <c r="R17" s="51" t="s">
        <v>140</v>
      </c>
      <c r="S17" s="51" t="s">
        <v>146</v>
      </c>
      <c r="T17" s="41" t="s">
        <v>200</v>
      </c>
      <c r="U17" s="106" t="s">
        <v>92</v>
      </c>
    </row>
    <row r="18" spans="1:24" ht="27" thickBot="1" x14ac:dyDescent="0.3">
      <c r="A18" s="141"/>
      <c r="B18" s="30">
        <v>5</v>
      </c>
      <c r="C18" s="53" t="s">
        <v>62</v>
      </c>
      <c r="D18" s="54" t="s">
        <v>62</v>
      </c>
      <c r="E18" s="54" t="s">
        <v>62</v>
      </c>
      <c r="F18" s="54" t="s">
        <v>62</v>
      </c>
      <c r="G18" s="54" t="s">
        <v>62</v>
      </c>
      <c r="H18" s="54" t="s">
        <v>62</v>
      </c>
      <c r="I18" s="54" t="s">
        <v>62</v>
      </c>
      <c r="J18" s="54" t="s">
        <v>62</v>
      </c>
      <c r="K18" s="47" t="s">
        <v>195</v>
      </c>
      <c r="L18" s="45" t="s">
        <v>168</v>
      </c>
      <c r="M18" s="45" t="s">
        <v>115</v>
      </c>
      <c r="N18" s="55" t="s">
        <v>173</v>
      </c>
      <c r="O18" s="45" t="s">
        <v>64</v>
      </c>
      <c r="P18" s="39" t="s">
        <v>70</v>
      </c>
      <c r="Q18" s="48" t="s">
        <v>46</v>
      </c>
      <c r="R18" s="44" t="s">
        <v>165</v>
      </c>
      <c r="S18" s="41" t="s">
        <v>160</v>
      </c>
      <c r="T18" s="50" t="s">
        <v>44</v>
      </c>
      <c r="U18" s="44" t="s">
        <v>201</v>
      </c>
    </row>
    <row r="19" spans="1:24" ht="27" thickBot="1" x14ac:dyDescent="0.3">
      <c r="A19" s="141"/>
      <c r="B19" s="30">
        <v>6</v>
      </c>
      <c r="C19" s="50" t="s">
        <v>39</v>
      </c>
      <c r="D19" s="55" t="s">
        <v>37</v>
      </c>
      <c r="E19" s="42" t="s">
        <v>37</v>
      </c>
      <c r="F19" s="41" t="s">
        <v>37</v>
      </c>
      <c r="G19" s="41" t="s">
        <v>170</v>
      </c>
      <c r="H19" s="89" t="s">
        <v>53</v>
      </c>
      <c r="I19" s="43" t="s">
        <v>41</v>
      </c>
      <c r="J19" s="41" t="s">
        <v>203</v>
      </c>
      <c r="K19" s="46" t="s">
        <v>54</v>
      </c>
      <c r="L19" s="46" t="s">
        <v>54</v>
      </c>
      <c r="M19" s="44" t="s">
        <v>42</v>
      </c>
      <c r="N19" s="41" t="s">
        <v>40</v>
      </c>
      <c r="O19" s="101" t="s">
        <v>169</v>
      </c>
      <c r="P19" s="55" t="s">
        <v>198</v>
      </c>
      <c r="Q19" s="66" t="s">
        <v>105</v>
      </c>
      <c r="R19" s="41" t="s">
        <v>160</v>
      </c>
      <c r="S19" s="45" t="s">
        <v>181</v>
      </c>
      <c r="T19" s="50" t="s">
        <v>44</v>
      </c>
      <c r="U19" s="116" t="s">
        <v>67</v>
      </c>
    </row>
    <row r="20" spans="1:24" ht="26.25" x14ac:dyDescent="0.25">
      <c r="A20" s="141"/>
      <c r="B20" s="30">
        <v>7</v>
      </c>
      <c r="C20" s="41" t="s">
        <v>37</v>
      </c>
      <c r="D20" s="84" t="s">
        <v>214</v>
      </c>
      <c r="E20" s="42" t="s">
        <v>37</v>
      </c>
      <c r="F20" s="55" t="s">
        <v>59</v>
      </c>
      <c r="G20" s="41" t="s">
        <v>170</v>
      </c>
      <c r="H20" s="91" t="s">
        <v>37</v>
      </c>
      <c r="I20" s="50" t="s">
        <v>39</v>
      </c>
      <c r="J20" s="89" t="s">
        <v>53</v>
      </c>
      <c r="K20" s="39" t="s">
        <v>127</v>
      </c>
      <c r="L20" s="45" t="s">
        <v>114</v>
      </c>
      <c r="M20" s="45" t="s">
        <v>197</v>
      </c>
      <c r="N20" s="44" t="s">
        <v>42</v>
      </c>
      <c r="O20" s="66" t="s">
        <v>105</v>
      </c>
      <c r="P20" s="55" t="s">
        <v>199</v>
      </c>
      <c r="Q20" s="43" t="s">
        <v>41</v>
      </c>
      <c r="R20" s="50" t="s">
        <v>125</v>
      </c>
      <c r="S20" s="45" t="s">
        <v>181</v>
      </c>
      <c r="T20" s="46" t="s">
        <v>61</v>
      </c>
      <c r="U20" s="46" t="s">
        <v>61</v>
      </c>
      <c r="X20" s="55"/>
    </row>
    <row r="21" spans="1:24" ht="26.25" x14ac:dyDescent="0.25">
      <c r="A21" s="141"/>
      <c r="B21" s="30">
        <v>8</v>
      </c>
      <c r="C21" s="71"/>
      <c r="D21" s="72"/>
      <c r="E21" s="72"/>
      <c r="F21" s="72"/>
      <c r="G21" s="72"/>
      <c r="H21" s="72"/>
      <c r="I21" s="72"/>
      <c r="J21" s="72"/>
      <c r="K21" s="73"/>
      <c r="L21" s="73"/>
      <c r="M21" s="76"/>
      <c r="N21" s="76"/>
      <c r="O21" s="77"/>
      <c r="P21" s="77"/>
      <c r="Q21" s="77"/>
      <c r="R21" s="94"/>
      <c r="S21" s="94"/>
      <c r="T21" s="95"/>
      <c r="U21" s="110"/>
    </row>
    <row r="22" spans="1:24" ht="27" thickBot="1" x14ac:dyDescent="0.3">
      <c r="A22" s="141"/>
      <c r="B22" s="30"/>
      <c r="C22" s="68"/>
      <c r="D22" s="69"/>
      <c r="E22" s="69"/>
      <c r="F22" s="69"/>
      <c r="G22" s="69"/>
      <c r="H22" s="69"/>
      <c r="I22" s="69"/>
      <c r="J22" s="69"/>
      <c r="K22" s="59"/>
      <c r="L22" s="59"/>
      <c r="M22" s="60"/>
      <c r="N22" s="60"/>
      <c r="O22" s="61"/>
      <c r="P22" s="61"/>
      <c r="Q22" s="61"/>
      <c r="R22" s="62"/>
      <c r="S22" s="62"/>
      <c r="T22" s="63"/>
      <c r="U22" s="64"/>
    </row>
    <row r="23" spans="1:24" ht="27" thickBot="1" x14ac:dyDescent="0.3">
      <c r="A23" s="142" t="s">
        <v>71</v>
      </c>
      <c r="B23" s="29">
        <v>1</v>
      </c>
      <c r="C23" s="96" t="s">
        <v>37</v>
      </c>
      <c r="D23" s="55" t="s">
        <v>37</v>
      </c>
      <c r="E23" s="83" t="s">
        <v>72</v>
      </c>
      <c r="F23" s="33" t="s">
        <v>73</v>
      </c>
      <c r="G23" s="50" t="s">
        <v>39</v>
      </c>
      <c r="H23" s="84" t="s">
        <v>215</v>
      </c>
      <c r="I23" s="33" t="s">
        <v>40</v>
      </c>
      <c r="J23" s="43" t="s">
        <v>41</v>
      </c>
      <c r="K23" s="45" t="s">
        <v>116</v>
      </c>
      <c r="L23" s="50" t="s">
        <v>193</v>
      </c>
      <c r="M23" s="70" t="s">
        <v>122</v>
      </c>
      <c r="N23" s="113" t="s">
        <v>65</v>
      </c>
      <c r="O23" s="45" t="s">
        <v>64</v>
      </c>
      <c r="P23" s="51" t="s">
        <v>143</v>
      </c>
      <c r="Q23" s="51" t="s">
        <v>144</v>
      </c>
      <c r="R23" s="37" t="s">
        <v>46</v>
      </c>
      <c r="S23" s="34" t="s">
        <v>50</v>
      </c>
      <c r="T23" s="33" t="s">
        <v>49</v>
      </c>
      <c r="U23" s="119" t="s">
        <v>74</v>
      </c>
      <c r="V23" t="s">
        <v>75</v>
      </c>
    </row>
    <row r="24" spans="1:24" ht="27" thickBot="1" x14ac:dyDescent="0.3">
      <c r="A24" s="143"/>
      <c r="B24" s="30">
        <v>2</v>
      </c>
      <c r="C24" s="52" t="s">
        <v>37</v>
      </c>
      <c r="D24" s="55" t="s">
        <v>37</v>
      </c>
      <c r="E24" s="33" t="s">
        <v>121</v>
      </c>
      <c r="F24" s="83" t="s">
        <v>72</v>
      </c>
      <c r="G24" s="97" t="s">
        <v>37</v>
      </c>
      <c r="H24" s="50" t="s">
        <v>39</v>
      </c>
      <c r="I24" s="84" t="s">
        <v>215</v>
      </c>
      <c r="J24" s="99" t="s">
        <v>37</v>
      </c>
      <c r="K24" s="45" t="s">
        <v>116</v>
      </c>
      <c r="L24" s="44" t="s">
        <v>166</v>
      </c>
      <c r="M24" s="70" t="s">
        <v>122</v>
      </c>
      <c r="N24" s="41" t="s">
        <v>40</v>
      </c>
      <c r="O24" s="101" t="s">
        <v>136</v>
      </c>
      <c r="P24" s="50" t="s">
        <v>124</v>
      </c>
      <c r="Q24" s="39" t="s">
        <v>77</v>
      </c>
      <c r="R24" s="41" t="s">
        <v>78</v>
      </c>
      <c r="S24" s="48" t="s">
        <v>46</v>
      </c>
      <c r="T24" s="47" t="s">
        <v>74</v>
      </c>
      <c r="U24" s="106" t="s">
        <v>92</v>
      </c>
    </row>
    <row r="25" spans="1:24" ht="27" thickBot="1" x14ac:dyDescent="0.3">
      <c r="A25" s="143"/>
      <c r="B25" s="30">
        <v>3</v>
      </c>
      <c r="C25" s="52" t="s">
        <v>37</v>
      </c>
      <c r="D25" s="41" t="s">
        <v>73</v>
      </c>
      <c r="E25" s="39" t="s">
        <v>130</v>
      </c>
      <c r="F25" s="50" t="s">
        <v>39</v>
      </c>
      <c r="G25" s="97" t="s">
        <v>37</v>
      </c>
      <c r="H25" s="91" t="s">
        <v>37</v>
      </c>
      <c r="I25" s="42" t="s">
        <v>37</v>
      </c>
      <c r="J25" s="83" t="s">
        <v>72</v>
      </c>
      <c r="K25" s="44" t="s">
        <v>166</v>
      </c>
      <c r="L25" s="45" t="s">
        <v>114</v>
      </c>
      <c r="M25" s="45" t="s">
        <v>197</v>
      </c>
      <c r="N25" s="48" t="s">
        <v>46</v>
      </c>
      <c r="O25" s="41" t="s">
        <v>79</v>
      </c>
      <c r="P25" s="50" t="s">
        <v>124</v>
      </c>
      <c r="Q25" s="55" t="s">
        <v>150</v>
      </c>
      <c r="R25" s="51" t="s">
        <v>140</v>
      </c>
      <c r="S25" s="51" t="s">
        <v>207</v>
      </c>
      <c r="T25" s="67" t="s">
        <v>58</v>
      </c>
      <c r="U25" s="106" t="s">
        <v>92</v>
      </c>
    </row>
    <row r="26" spans="1:24" ht="26.25" x14ac:dyDescent="0.25">
      <c r="A26" s="143"/>
      <c r="B26" s="30">
        <v>4</v>
      </c>
      <c r="C26" s="52" t="s">
        <v>73</v>
      </c>
      <c r="D26" s="83" t="s">
        <v>72</v>
      </c>
      <c r="E26" s="39" t="s">
        <v>130</v>
      </c>
      <c r="F26" s="41" t="s">
        <v>37</v>
      </c>
      <c r="G26" s="97" t="s">
        <v>37</v>
      </c>
      <c r="H26" s="47" t="s">
        <v>38</v>
      </c>
      <c r="I26" s="42" t="s">
        <v>37</v>
      </c>
      <c r="J26" s="99" t="s">
        <v>37</v>
      </c>
      <c r="K26" s="50" t="s">
        <v>192</v>
      </c>
      <c r="L26" s="40" t="s">
        <v>65</v>
      </c>
      <c r="M26" s="48" t="s">
        <v>46</v>
      </c>
      <c r="N26" s="45" t="s">
        <v>55</v>
      </c>
      <c r="O26" s="41" t="s">
        <v>49</v>
      </c>
      <c r="P26" s="44" t="s">
        <v>50</v>
      </c>
      <c r="Q26" s="55" t="s">
        <v>150</v>
      </c>
      <c r="R26" s="51" t="s">
        <v>140</v>
      </c>
      <c r="S26" s="51" t="s">
        <v>207</v>
      </c>
      <c r="T26" s="43" t="s">
        <v>41</v>
      </c>
      <c r="U26" s="107" t="s">
        <v>58</v>
      </c>
    </row>
    <row r="27" spans="1:24" ht="27" thickBot="1" x14ac:dyDescent="0.3">
      <c r="A27" s="143"/>
      <c r="B27" s="30">
        <v>5</v>
      </c>
      <c r="C27" s="53" t="s">
        <v>62</v>
      </c>
      <c r="D27" s="54" t="s">
        <v>62</v>
      </c>
      <c r="E27" s="54" t="s">
        <v>62</v>
      </c>
      <c r="F27" s="54" t="s">
        <v>62</v>
      </c>
      <c r="G27" s="54" t="s">
        <v>62</v>
      </c>
      <c r="H27" s="54" t="s">
        <v>62</v>
      </c>
      <c r="I27" s="54" t="s">
        <v>62</v>
      </c>
      <c r="J27" s="54" t="s">
        <v>62</v>
      </c>
      <c r="K27" s="83" t="s">
        <v>72</v>
      </c>
      <c r="L27" s="42" t="s">
        <v>80</v>
      </c>
      <c r="M27" s="45" t="s">
        <v>115</v>
      </c>
      <c r="N27" s="55" t="s">
        <v>205</v>
      </c>
      <c r="O27" s="43" t="s">
        <v>41</v>
      </c>
      <c r="P27" s="48" t="s">
        <v>46</v>
      </c>
      <c r="Q27" s="41" t="s">
        <v>186</v>
      </c>
      <c r="R27" s="55" t="s">
        <v>123</v>
      </c>
      <c r="S27" s="45" t="s">
        <v>181</v>
      </c>
      <c r="T27" s="51" t="s">
        <v>208</v>
      </c>
      <c r="U27" s="51" t="s">
        <v>209</v>
      </c>
    </row>
    <row r="28" spans="1:24" ht="27" thickBot="1" x14ac:dyDescent="0.3">
      <c r="A28" s="143"/>
      <c r="B28" s="30">
        <v>6</v>
      </c>
      <c r="C28" s="118" t="s">
        <v>72</v>
      </c>
      <c r="D28" s="55" t="s">
        <v>37</v>
      </c>
      <c r="E28" s="65" t="s">
        <v>37</v>
      </c>
      <c r="F28" s="41" t="s">
        <v>37</v>
      </c>
      <c r="G28" s="41" t="s">
        <v>206</v>
      </c>
      <c r="H28" s="91" t="s">
        <v>37</v>
      </c>
      <c r="I28" s="50" t="s">
        <v>39</v>
      </c>
      <c r="J28" s="90" t="s">
        <v>37</v>
      </c>
      <c r="K28" s="42" t="s">
        <v>80</v>
      </c>
      <c r="L28" s="45" t="s">
        <v>147</v>
      </c>
      <c r="M28" s="45" t="s">
        <v>115</v>
      </c>
      <c r="N28" s="55" t="s">
        <v>205</v>
      </c>
      <c r="O28" s="55" t="s">
        <v>81</v>
      </c>
      <c r="P28" s="41" t="s">
        <v>187</v>
      </c>
      <c r="Q28" s="43" t="s">
        <v>41</v>
      </c>
      <c r="R28" s="55" t="s">
        <v>123</v>
      </c>
      <c r="S28" s="45" t="s">
        <v>181</v>
      </c>
      <c r="T28" s="50" t="s">
        <v>44</v>
      </c>
      <c r="U28" s="108" t="s">
        <v>163</v>
      </c>
    </row>
    <row r="29" spans="1:24" ht="26.25" x14ac:dyDescent="0.25">
      <c r="A29" s="143"/>
      <c r="B29" s="30">
        <v>7</v>
      </c>
      <c r="C29" s="102" t="s">
        <v>39</v>
      </c>
      <c r="D29" s="47" t="s">
        <v>38</v>
      </c>
      <c r="E29" s="65" t="s">
        <v>37</v>
      </c>
      <c r="F29" s="41" t="s">
        <v>37</v>
      </c>
      <c r="G29" s="41" t="s">
        <v>206</v>
      </c>
      <c r="H29" s="91" t="s">
        <v>37</v>
      </c>
      <c r="I29" s="41" t="s">
        <v>40</v>
      </c>
      <c r="J29" s="90" t="s">
        <v>37</v>
      </c>
      <c r="K29" s="48" t="s">
        <v>48</v>
      </c>
      <c r="L29" s="45" t="s">
        <v>147</v>
      </c>
      <c r="M29" s="83" t="s">
        <v>72</v>
      </c>
      <c r="N29" s="43" t="s">
        <v>41</v>
      </c>
      <c r="O29" s="55" t="s">
        <v>81</v>
      </c>
      <c r="P29" s="66" t="s">
        <v>105</v>
      </c>
      <c r="Q29" s="45" t="s">
        <v>43</v>
      </c>
      <c r="R29" s="50" t="s">
        <v>125</v>
      </c>
      <c r="S29" s="55" t="s">
        <v>123</v>
      </c>
      <c r="T29" s="108" t="s">
        <v>163</v>
      </c>
      <c r="U29" s="120" t="s">
        <v>49</v>
      </c>
    </row>
    <row r="30" spans="1:24" ht="26.25" x14ac:dyDescent="0.25">
      <c r="A30" s="143"/>
      <c r="B30" s="30">
        <v>8</v>
      </c>
      <c r="C30" s="71"/>
      <c r="D30" s="72"/>
      <c r="E30" s="72"/>
      <c r="F30" s="117"/>
      <c r="G30" s="72"/>
      <c r="H30" s="72"/>
      <c r="I30" s="72"/>
      <c r="J30" s="72"/>
      <c r="K30" s="73"/>
      <c r="L30" s="74"/>
      <c r="M30" s="75"/>
      <c r="N30" s="76"/>
      <c r="O30" s="77"/>
      <c r="P30" s="77"/>
      <c r="Q30" s="77"/>
      <c r="R30" s="50" t="s">
        <v>125</v>
      </c>
      <c r="S30" s="55" t="s">
        <v>123</v>
      </c>
      <c r="T30" s="108" t="s">
        <v>163</v>
      </c>
      <c r="U30" s="106" t="s">
        <v>151</v>
      </c>
    </row>
    <row r="31" spans="1:24" ht="27" thickBot="1" x14ac:dyDescent="0.3">
      <c r="A31" s="144"/>
      <c r="B31" s="31"/>
      <c r="C31" s="68"/>
      <c r="D31" s="69"/>
      <c r="E31" s="69"/>
      <c r="F31" s="78"/>
      <c r="G31" s="69"/>
      <c r="H31" s="69"/>
      <c r="I31" s="69"/>
      <c r="J31" s="69"/>
      <c r="K31" s="79"/>
      <c r="L31" s="59"/>
      <c r="M31" s="60"/>
      <c r="N31" s="60"/>
      <c r="O31" s="61"/>
      <c r="P31" s="61"/>
      <c r="Q31" s="61"/>
      <c r="R31" s="80"/>
      <c r="S31" s="62"/>
      <c r="T31" s="63"/>
      <c r="U31" s="64"/>
    </row>
    <row r="32" spans="1:24" ht="27" thickBot="1" x14ac:dyDescent="0.3">
      <c r="A32" s="155" t="s">
        <v>83</v>
      </c>
      <c r="B32" s="29">
        <v>1</v>
      </c>
      <c r="C32" s="96" t="s">
        <v>37</v>
      </c>
      <c r="D32" s="70" t="s">
        <v>152</v>
      </c>
      <c r="E32" s="33" t="s">
        <v>36</v>
      </c>
      <c r="F32" s="118" t="s">
        <v>72</v>
      </c>
      <c r="G32" s="97" t="s">
        <v>37</v>
      </c>
      <c r="H32" s="91" t="s">
        <v>37</v>
      </c>
      <c r="I32" s="42" t="s">
        <v>37</v>
      </c>
      <c r="J32" s="99" t="s">
        <v>37</v>
      </c>
      <c r="K32" s="44" t="s">
        <v>166</v>
      </c>
      <c r="L32" s="44" t="s">
        <v>113</v>
      </c>
      <c r="M32" s="45" t="s">
        <v>115</v>
      </c>
      <c r="N32" s="32" t="s">
        <v>70</v>
      </c>
      <c r="O32" s="84" t="s">
        <v>84</v>
      </c>
      <c r="P32" s="38" t="s">
        <v>85</v>
      </c>
      <c r="Q32" s="34" t="s">
        <v>119</v>
      </c>
      <c r="R32" s="50" t="s">
        <v>125</v>
      </c>
      <c r="S32" s="33" t="s">
        <v>153</v>
      </c>
      <c r="T32" s="37" t="s">
        <v>216</v>
      </c>
      <c r="U32" s="98" t="s">
        <v>191</v>
      </c>
    </row>
    <row r="33" spans="1:23" ht="27" thickBot="1" x14ac:dyDescent="0.3">
      <c r="A33" s="156"/>
      <c r="B33" s="30">
        <v>2</v>
      </c>
      <c r="C33" s="70" t="s">
        <v>152</v>
      </c>
      <c r="D33" s="41" t="s">
        <v>36</v>
      </c>
      <c r="E33" s="42" t="s">
        <v>37</v>
      </c>
      <c r="F33" s="41" t="s">
        <v>37</v>
      </c>
      <c r="G33" s="83" t="s">
        <v>72</v>
      </c>
      <c r="H33" s="91" t="s">
        <v>37</v>
      </c>
      <c r="I33" s="47" t="s">
        <v>85</v>
      </c>
      <c r="J33" s="90" t="s">
        <v>37</v>
      </c>
      <c r="K33" s="44" t="s">
        <v>113</v>
      </c>
      <c r="L33" s="45" t="s">
        <v>114</v>
      </c>
      <c r="M33" s="46" t="s">
        <v>61</v>
      </c>
      <c r="N33" s="46" t="s">
        <v>61</v>
      </c>
      <c r="O33" s="55" t="s">
        <v>149</v>
      </c>
      <c r="P33" s="66" t="s">
        <v>84</v>
      </c>
      <c r="Q33" s="44" t="s">
        <v>120</v>
      </c>
      <c r="R33" s="50" t="s">
        <v>125</v>
      </c>
      <c r="S33" s="33" t="s">
        <v>153</v>
      </c>
      <c r="T33" s="39" t="s">
        <v>67</v>
      </c>
      <c r="U33" s="106" t="s">
        <v>92</v>
      </c>
    </row>
    <row r="34" spans="1:23" ht="27" thickBot="1" x14ac:dyDescent="0.3">
      <c r="A34" s="156"/>
      <c r="B34" s="30">
        <v>3</v>
      </c>
      <c r="C34" s="41" t="s">
        <v>36</v>
      </c>
      <c r="D34" s="55" t="s">
        <v>59</v>
      </c>
      <c r="E34" s="70" t="s">
        <v>152</v>
      </c>
      <c r="F34" s="41" t="s">
        <v>37</v>
      </c>
      <c r="G34" s="97" t="s">
        <v>37</v>
      </c>
      <c r="H34" s="91" t="s">
        <v>37</v>
      </c>
      <c r="I34" s="83" t="s">
        <v>72</v>
      </c>
      <c r="J34" s="55" t="s">
        <v>39</v>
      </c>
      <c r="K34" s="39" t="s">
        <v>70</v>
      </c>
      <c r="L34" s="45" t="s">
        <v>114</v>
      </c>
      <c r="M34" s="41" t="s">
        <v>180</v>
      </c>
      <c r="N34" s="41" t="s">
        <v>40</v>
      </c>
      <c r="O34" s="55" t="s">
        <v>149</v>
      </c>
      <c r="P34" s="33" t="s">
        <v>153</v>
      </c>
      <c r="Q34" s="48" t="s">
        <v>72</v>
      </c>
      <c r="R34" s="44" t="s">
        <v>165</v>
      </c>
      <c r="S34" s="66" t="s">
        <v>84</v>
      </c>
      <c r="T34" s="50" t="s">
        <v>44</v>
      </c>
      <c r="U34" s="121" t="s">
        <v>86</v>
      </c>
    </row>
    <row r="35" spans="1:23" ht="27" thickBot="1" x14ac:dyDescent="0.3">
      <c r="A35" s="156"/>
      <c r="B35" s="30">
        <v>4</v>
      </c>
      <c r="C35" s="96" t="s">
        <v>37</v>
      </c>
      <c r="D35" s="55" t="s">
        <v>37</v>
      </c>
      <c r="E35" s="42" t="s">
        <v>37</v>
      </c>
      <c r="F35" s="41" t="s">
        <v>36</v>
      </c>
      <c r="G35" s="70" t="s">
        <v>152</v>
      </c>
      <c r="H35" s="91" t="s">
        <v>37</v>
      </c>
      <c r="I35" s="41" t="s">
        <v>40</v>
      </c>
      <c r="J35" s="90" t="s">
        <v>37</v>
      </c>
      <c r="K35" s="100" t="s">
        <v>117</v>
      </c>
      <c r="L35" s="39" t="s">
        <v>70</v>
      </c>
      <c r="M35" s="44" t="s">
        <v>148</v>
      </c>
      <c r="N35" s="45" t="s">
        <v>55</v>
      </c>
      <c r="O35" s="83" t="s">
        <v>72</v>
      </c>
      <c r="P35" s="33" t="s">
        <v>153</v>
      </c>
      <c r="Q35" s="45" t="s">
        <v>43</v>
      </c>
      <c r="R35" s="46" t="s">
        <v>61</v>
      </c>
      <c r="S35" s="46" t="s">
        <v>61</v>
      </c>
      <c r="T35" s="50" t="s">
        <v>44</v>
      </c>
      <c r="U35" s="121" t="s">
        <v>86</v>
      </c>
    </row>
    <row r="36" spans="1:23" ht="27" thickBot="1" x14ac:dyDescent="0.3">
      <c r="A36" s="156"/>
      <c r="B36" s="30">
        <v>5</v>
      </c>
      <c r="C36" s="53" t="s">
        <v>62</v>
      </c>
      <c r="D36" s="54" t="s">
        <v>62</v>
      </c>
      <c r="E36" s="54" t="s">
        <v>62</v>
      </c>
      <c r="F36" s="54" t="s">
        <v>62</v>
      </c>
      <c r="G36" s="54" t="s">
        <v>62</v>
      </c>
      <c r="H36" s="54" t="s">
        <v>62</v>
      </c>
      <c r="I36" s="41" t="s">
        <v>212</v>
      </c>
      <c r="J36" s="54" t="s">
        <v>62</v>
      </c>
      <c r="K36" s="100" t="s">
        <v>117</v>
      </c>
      <c r="L36" s="44" t="s">
        <v>166</v>
      </c>
      <c r="M36" s="50" t="s">
        <v>193</v>
      </c>
      <c r="N36" s="83" t="s">
        <v>72</v>
      </c>
      <c r="O36" s="43" t="s">
        <v>41</v>
      </c>
      <c r="P36" s="33" t="s">
        <v>159</v>
      </c>
      <c r="Q36" s="45" t="s">
        <v>43</v>
      </c>
      <c r="R36" s="66" t="s">
        <v>84</v>
      </c>
      <c r="S36" s="55" t="s">
        <v>86</v>
      </c>
      <c r="T36" s="55" t="s">
        <v>162</v>
      </c>
      <c r="U36" s="120" t="s">
        <v>154</v>
      </c>
    </row>
    <row r="37" spans="1:23" ht="27" thickBot="1" x14ac:dyDescent="0.3">
      <c r="A37" s="156"/>
      <c r="B37" s="30">
        <v>6</v>
      </c>
      <c r="C37" s="104" t="s">
        <v>52</v>
      </c>
      <c r="D37" s="55" t="s">
        <v>37</v>
      </c>
      <c r="E37" s="42" t="s">
        <v>37</v>
      </c>
      <c r="F37" s="41" t="s">
        <v>37</v>
      </c>
      <c r="G37" s="35" t="s">
        <v>69</v>
      </c>
      <c r="H37" s="83" t="s">
        <v>72</v>
      </c>
      <c r="I37" s="54" t="s">
        <v>62</v>
      </c>
      <c r="J37" s="41" t="s">
        <v>202</v>
      </c>
      <c r="K37" s="46" t="s">
        <v>54</v>
      </c>
      <c r="L37" s="46" t="s">
        <v>54</v>
      </c>
      <c r="M37" s="40" t="s">
        <v>65</v>
      </c>
      <c r="N37" s="44" t="s">
        <v>164</v>
      </c>
      <c r="O37" s="45" t="s">
        <v>64</v>
      </c>
      <c r="P37" s="50" t="s">
        <v>124</v>
      </c>
      <c r="Q37" s="66" t="s">
        <v>84</v>
      </c>
      <c r="R37" s="41" t="s">
        <v>160</v>
      </c>
      <c r="S37" s="55" t="s">
        <v>86</v>
      </c>
      <c r="T37" s="121" t="s">
        <v>156</v>
      </c>
      <c r="U37" s="120" t="s">
        <v>154</v>
      </c>
    </row>
    <row r="38" spans="1:23" ht="26.25" x14ac:dyDescent="0.25">
      <c r="A38" s="156"/>
      <c r="B38" s="30">
        <v>7</v>
      </c>
      <c r="C38" s="52" t="s">
        <v>37</v>
      </c>
      <c r="D38" s="55" t="s">
        <v>37</v>
      </c>
      <c r="E38" s="55" t="s">
        <v>59</v>
      </c>
      <c r="F38" s="47" t="s">
        <v>38</v>
      </c>
      <c r="G38" s="97" t="s">
        <v>37</v>
      </c>
      <c r="H38" s="41" t="s">
        <v>76</v>
      </c>
      <c r="I38" s="40" t="s">
        <v>65</v>
      </c>
      <c r="J38" s="90" t="s">
        <v>37</v>
      </c>
      <c r="K38" s="43" t="s">
        <v>41</v>
      </c>
      <c r="L38" s="83" t="s">
        <v>72</v>
      </c>
      <c r="M38" s="39" t="s">
        <v>158</v>
      </c>
      <c r="N38" s="50" t="s">
        <v>196</v>
      </c>
      <c r="O38" s="46" t="s">
        <v>61</v>
      </c>
      <c r="P38" s="44" t="s">
        <v>118</v>
      </c>
      <c r="Q38" s="41" t="s">
        <v>155</v>
      </c>
      <c r="R38" s="55" t="s">
        <v>86</v>
      </c>
      <c r="S38" s="41" t="s">
        <v>161</v>
      </c>
      <c r="T38" s="45" t="s">
        <v>151</v>
      </c>
      <c r="U38" s="121" t="s">
        <v>156</v>
      </c>
      <c r="W38" t="s">
        <v>75</v>
      </c>
    </row>
    <row r="39" spans="1:23" ht="26.25" x14ac:dyDescent="0.25">
      <c r="A39" s="156"/>
      <c r="B39" s="30">
        <v>8</v>
      </c>
      <c r="C39" s="71"/>
      <c r="D39" s="72"/>
      <c r="E39" s="72"/>
      <c r="F39" s="72"/>
      <c r="G39" s="72"/>
      <c r="H39" s="72"/>
      <c r="I39" s="72"/>
      <c r="J39" s="72"/>
      <c r="K39" s="73"/>
      <c r="L39" s="73"/>
      <c r="M39" s="76"/>
      <c r="N39" s="76"/>
      <c r="O39" s="77"/>
      <c r="P39" s="77"/>
      <c r="Q39" s="77"/>
      <c r="R39" s="55" t="s">
        <v>86</v>
      </c>
      <c r="S39" s="44" t="s">
        <v>118</v>
      </c>
      <c r="T39" s="43" t="s">
        <v>41</v>
      </c>
      <c r="U39" s="121" t="s">
        <v>157</v>
      </c>
    </row>
    <row r="40" spans="1:23" ht="27" thickBot="1" x14ac:dyDescent="0.3">
      <c r="A40" s="157"/>
      <c r="B40" s="31"/>
      <c r="C40" s="68"/>
      <c r="D40" s="69"/>
      <c r="E40" s="69"/>
      <c r="F40" s="69"/>
      <c r="G40" s="69"/>
      <c r="H40" s="69"/>
      <c r="I40" s="69"/>
      <c r="J40" s="69"/>
      <c r="K40" s="59"/>
      <c r="L40" s="59"/>
      <c r="M40" s="60"/>
      <c r="N40" s="60"/>
      <c r="O40" s="61"/>
      <c r="P40" s="61"/>
      <c r="Q40" s="61"/>
      <c r="R40" s="62"/>
      <c r="S40" s="62"/>
      <c r="T40" s="63"/>
      <c r="U40" s="64"/>
    </row>
    <row r="41" spans="1:23" ht="27" thickBot="1" x14ac:dyDescent="0.3">
      <c r="A41" s="137" t="s">
        <v>88</v>
      </c>
      <c r="B41" s="29">
        <v>1</v>
      </c>
      <c r="C41" s="50" t="s">
        <v>39</v>
      </c>
      <c r="D41" s="40" t="s">
        <v>65</v>
      </c>
      <c r="E41" s="42" t="s">
        <v>37</v>
      </c>
      <c r="F41" s="33" t="s">
        <v>37</v>
      </c>
      <c r="G41" s="97" t="s">
        <v>37</v>
      </c>
      <c r="H41" s="91" t="s">
        <v>37</v>
      </c>
      <c r="I41" s="41" t="s">
        <v>128</v>
      </c>
      <c r="J41" s="90" t="s">
        <v>37</v>
      </c>
      <c r="K41" s="123" t="s">
        <v>54</v>
      </c>
      <c r="L41" s="123" t="s">
        <v>54</v>
      </c>
      <c r="M41" s="35" t="s">
        <v>179</v>
      </c>
      <c r="N41" s="34" t="s">
        <v>89</v>
      </c>
      <c r="O41" s="124" t="s">
        <v>178</v>
      </c>
      <c r="P41" s="37" t="s">
        <v>177</v>
      </c>
      <c r="Q41" s="125" t="s">
        <v>174</v>
      </c>
      <c r="R41" s="84" t="s">
        <v>175</v>
      </c>
      <c r="S41" s="33" t="s">
        <v>176</v>
      </c>
      <c r="T41" s="81" t="s">
        <v>90</v>
      </c>
      <c r="U41" s="126" t="s">
        <v>129</v>
      </c>
    </row>
    <row r="42" spans="1:23" ht="27" thickBot="1" x14ac:dyDescent="0.3">
      <c r="A42" s="138"/>
      <c r="B42" s="30">
        <v>2</v>
      </c>
      <c r="C42" s="115" t="s">
        <v>38</v>
      </c>
      <c r="D42" s="50" t="s">
        <v>39</v>
      </c>
      <c r="E42" s="42" t="s">
        <v>37</v>
      </c>
      <c r="F42" s="41" t="s">
        <v>37</v>
      </c>
      <c r="G42" s="97" t="s">
        <v>37</v>
      </c>
      <c r="H42" s="91" t="s">
        <v>37</v>
      </c>
      <c r="I42" s="43" t="s">
        <v>41</v>
      </c>
      <c r="J42" s="40" t="s">
        <v>65</v>
      </c>
      <c r="K42" s="44" t="s">
        <v>91</v>
      </c>
      <c r="L42" s="48" t="s">
        <v>48</v>
      </c>
      <c r="M42" s="66" t="s">
        <v>45</v>
      </c>
      <c r="N42" s="44" t="s">
        <v>89</v>
      </c>
      <c r="O42" s="49" t="s">
        <v>167</v>
      </c>
      <c r="P42" s="51" t="s">
        <v>143</v>
      </c>
      <c r="Q42" s="51" t="s">
        <v>144</v>
      </c>
      <c r="R42" s="120" t="s">
        <v>182</v>
      </c>
      <c r="S42" s="45" t="s">
        <v>92</v>
      </c>
      <c r="T42" s="46" t="s">
        <v>61</v>
      </c>
      <c r="U42" s="105" t="s">
        <v>61</v>
      </c>
    </row>
    <row r="43" spans="1:23" ht="27" thickBot="1" x14ac:dyDescent="0.3">
      <c r="A43" s="138"/>
      <c r="B43" s="30">
        <v>3</v>
      </c>
      <c r="C43" s="122" t="s">
        <v>59</v>
      </c>
      <c r="D43" s="55" t="s">
        <v>37</v>
      </c>
      <c r="E43" s="47" t="s">
        <v>38</v>
      </c>
      <c r="F43" s="41" t="s">
        <v>37</v>
      </c>
      <c r="G43" s="89" t="s">
        <v>53</v>
      </c>
      <c r="H43" s="50" t="s">
        <v>39</v>
      </c>
      <c r="I43" s="42" t="s">
        <v>37</v>
      </c>
      <c r="J43" s="55" t="s">
        <v>39</v>
      </c>
      <c r="K43" s="48" t="s">
        <v>48</v>
      </c>
      <c r="L43" s="43" t="s">
        <v>41</v>
      </c>
      <c r="M43" s="45" t="s">
        <v>197</v>
      </c>
      <c r="N43" s="66" t="s">
        <v>45</v>
      </c>
      <c r="O43" s="49" t="s">
        <v>167</v>
      </c>
      <c r="P43" s="33" t="s">
        <v>159</v>
      </c>
      <c r="Q43" s="45" t="s">
        <v>43</v>
      </c>
      <c r="R43" s="120" t="s">
        <v>182</v>
      </c>
      <c r="S43" s="40" t="s">
        <v>65</v>
      </c>
      <c r="T43" s="51" t="s">
        <v>208</v>
      </c>
      <c r="U43" s="51" t="s">
        <v>210</v>
      </c>
    </row>
    <row r="44" spans="1:23" ht="27" thickBot="1" x14ac:dyDescent="0.3">
      <c r="A44" s="138"/>
      <c r="B44" s="30">
        <v>4</v>
      </c>
      <c r="C44" s="52" t="s">
        <v>37</v>
      </c>
      <c r="D44" s="55" t="s">
        <v>37</v>
      </c>
      <c r="E44" s="50" t="s">
        <v>39</v>
      </c>
      <c r="F44" s="47" t="s">
        <v>38</v>
      </c>
      <c r="G44" s="43" t="s">
        <v>41</v>
      </c>
      <c r="H44" s="91" t="s">
        <v>37</v>
      </c>
      <c r="I44" s="42" t="s">
        <v>37</v>
      </c>
      <c r="J44" s="41" t="s">
        <v>93</v>
      </c>
      <c r="K44" s="44" t="s">
        <v>166</v>
      </c>
      <c r="L44" s="45" t="s">
        <v>114</v>
      </c>
      <c r="M44" s="41" t="s">
        <v>180</v>
      </c>
      <c r="N44" s="41" t="s">
        <v>40</v>
      </c>
      <c r="O44" s="101" t="s">
        <v>136</v>
      </c>
      <c r="P44" s="66" t="s">
        <v>45</v>
      </c>
      <c r="Q44" s="45" t="s">
        <v>43</v>
      </c>
      <c r="R44" s="46" t="s">
        <v>61</v>
      </c>
      <c r="S44" s="46" t="s">
        <v>61</v>
      </c>
      <c r="T44" s="55" t="s">
        <v>183</v>
      </c>
      <c r="U44" s="41" t="s">
        <v>185</v>
      </c>
    </row>
    <row r="45" spans="1:23" ht="26.25" x14ac:dyDescent="0.25">
      <c r="A45" s="138"/>
      <c r="B45" s="30">
        <v>5</v>
      </c>
      <c r="C45" s="52" t="s">
        <v>37</v>
      </c>
      <c r="D45" s="54" t="s">
        <v>62</v>
      </c>
      <c r="E45" s="54" t="s">
        <v>62</v>
      </c>
      <c r="F45" s="54" t="s">
        <v>62</v>
      </c>
      <c r="G45" s="54" t="s">
        <v>62</v>
      </c>
      <c r="H45" s="54" t="s">
        <v>62</v>
      </c>
      <c r="I45" s="54" t="s">
        <v>62</v>
      </c>
      <c r="J45" s="54" t="s">
        <v>62</v>
      </c>
      <c r="K45" s="100" t="s">
        <v>117</v>
      </c>
      <c r="L45" s="44" t="s">
        <v>166</v>
      </c>
      <c r="M45" s="48" t="s">
        <v>46</v>
      </c>
      <c r="N45" s="45" t="s">
        <v>55</v>
      </c>
      <c r="O45" s="101" t="s">
        <v>136</v>
      </c>
      <c r="P45" s="46" t="s">
        <v>61</v>
      </c>
      <c r="Q45" s="66" t="s">
        <v>45</v>
      </c>
      <c r="R45" s="41" t="s">
        <v>185</v>
      </c>
      <c r="S45" s="41" t="s">
        <v>160</v>
      </c>
      <c r="T45" s="55" t="s">
        <v>184</v>
      </c>
      <c r="U45" s="106" t="s">
        <v>151</v>
      </c>
    </row>
    <row r="46" spans="1:23" ht="26.25" x14ac:dyDescent="0.25">
      <c r="A46" s="138"/>
      <c r="B46" s="30">
        <v>6</v>
      </c>
      <c r="C46" s="54" t="s">
        <v>62</v>
      </c>
      <c r="D46" s="55" t="s">
        <v>37</v>
      </c>
      <c r="E46" s="42" t="s">
        <v>37</v>
      </c>
      <c r="F46" s="40" t="s">
        <v>94</v>
      </c>
      <c r="G46" s="89" t="s">
        <v>37</v>
      </c>
      <c r="H46" s="40" t="s">
        <v>94</v>
      </c>
      <c r="I46" s="41" t="s">
        <v>40</v>
      </c>
      <c r="J46" s="90" t="s">
        <v>37</v>
      </c>
      <c r="K46" s="40" t="s">
        <v>65</v>
      </c>
      <c r="L46" s="45" t="s">
        <v>147</v>
      </c>
      <c r="M46" s="45" t="s">
        <v>115</v>
      </c>
      <c r="N46" s="48" t="s">
        <v>69</v>
      </c>
      <c r="O46" s="45" t="s">
        <v>64</v>
      </c>
      <c r="P46" s="48" t="s">
        <v>72</v>
      </c>
      <c r="Q46" s="55" t="s">
        <v>95</v>
      </c>
      <c r="R46" s="41" t="s">
        <v>160</v>
      </c>
      <c r="S46" s="41" t="s">
        <v>185</v>
      </c>
      <c r="T46" s="108" t="s">
        <v>163</v>
      </c>
      <c r="U46" s="44" t="s">
        <v>113</v>
      </c>
    </row>
    <row r="47" spans="1:23" ht="26.25" x14ac:dyDescent="0.35">
      <c r="A47" s="138"/>
      <c r="B47" s="30">
        <v>7</v>
      </c>
      <c r="C47" s="127"/>
      <c r="D47" s="82"/>
      <c r="E47" s="82"/>
      <c r="F47" s="82"/>
      <c r="G47" s="82"/>
      <c r="H47" s="82"/>
      <c r="I47" s="82"/>
      <c r="J47" s="82"/>
      <c r="K47" s="45" t="s">
        <v>116</v>
      </c>
      <c r="L47" s="44" t="s">
        <v>113</v>
      </c>
      <c r="M47" s="43" t="s">
        <v>41</v>
      </c>
      <c r="N47" s="48" t="s">
        <v>46</v>
      </c>
      <c r="O47" s="66" t="s">
        <v>45</v>
      </c>
      <c r="P47" s="41" t="s">
        <v>79</v>
      </c>
      <c r="Q47" s="55" t="s">
        <v>96</v>
      </c>
      <c r="R47" s="51" t="s">
        <v>211</v>
      </c>
      <c r="S47" s="51" t="s">
        <v>211</v>
      </c>
      <c r="T47" s="45" t="s">
        <v>82</v>
      </c>
      <c r="U47" s="108" t="s">
        <v>163</v>
      </c>
    </row>
    <row r="48" spans="1:23" ht="27" thickBot="1" x14ac:dyDescent="0.3">
      <c r="A48" s="139"/>
      <c r="B48" s="31">
        <v>8</v>
      </c>
      <c r="C48" s="128"/>
      <c r="D48" s="129"/>
      <c r="E48" s="129"/>
      <c r="F48" s="129"/>
      <c r="G48" s="129"/>
      <c r="H48" s="129"/>
      <c r="I48" s="130" t="s">
        <v>94</v>
      </c>
      <c r="J48" s="130" t="s">
        <v>94</v>
      </c>
      <c r="K48" s="131"/>
      <c r="L48" s="132"/>
      <c r="M48" s="132"/>
      <c r="N48" s="133" t="s">
        <v>97</v>
      </c>
      <c r="O48" s="133"/>
      <c r="P48" s="133"/>
      <c r="Q48" s="133"/>
      <c r="R48" s="133"/>
      <c r="S48" s="133"/>
      <c r="T48" s="132"/>
      <c r="U48" s="134"/>
    </row>
    <row r="49" ht="18" customHeight="1" x14ac:dyDescent="0.25"/>
  </sheetData>
  <mergeCells count="24">
    <mergeCell ref="U3:U4"/>
    <mergeCell ref="G3:G4"/>
    <mergeCell ref="A32:A40"/>
    <mergeCell ref="D3:D4"/>
    <mergeCell ref="F3:F4"/>
    <mergeCell ref="T3:T4"/>
    <mergeCell ref="J3:J4"/>
    <mergeCell ref="H3:H4"/>
    <mergeCell ref="O3:O4"/>
    <mergeCell ref="S3:S4"/>
    <mergeCell ref="K3:K4"/>
    <mergeCell ref="L3:L4"/>
    <mergeCell ref="R3:R4"/>
    <mergeCell ref="M3:M4"/>
    <mergeCell ref="N3:N4"/>
    <mergeCell ref="P3:P4"/>
    <mergeCell ref="Q3:Q4"/>
    <mergeCell ref="A41:A48"/>
    <mergeCell ref="A14:A22"/>
    <mergeCell ref="A23:A31"/>
    <mergeCell ref="A5:A13"/>
    <mergeCell ref="C3:C4"/>
    <mergeCell ref="I3:I4"/>
    <mergeCell ref="E3:E4"/>
  </mergeCells>
  <phoneticPr fontId="11" type="noConversion"/>
  <printOptions horizontalCentered="1"/>
  <pageMargins left="0.23622047244094491" right="0.23622047244094491" top="0.74803149606299213" bottom="0.35433070866141736" header="0.31496062992125984" footer="0.31496062992125984"/>
  <pageSetup paperSize="8" scale="59" fitToWidth="0" orientation="landscape" r:id="rId1"/>
  <headerFooter>
    <oddHeader>&amp;LAktualizacja   &amp;D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1"/>
  <sheetViews>
    <sheetView workbookViewId="0">
      <selection activeCell="D17" sqref="D17"/>
    </sheetView>
  </sheetViews>
  <sheetFormatPr defaultRowHeight="15" x14ac:dyDescent="0.25"/>
  <cols>
    <col min="1" max="1" width="12.7109375" customWidth="1"/>
    <col min="2" max="3" width="32.85546875" bestFit="1" customWidth="1"/>
    <col min="4" max="4" width="31.28515625" bestFit="1" customWidth="1"/>
    <col min="5" max="5" width="32.85546875" bestFit="1" customWidth="1"/>
    <col min="6" max="6" width="31.28515625" bestFit="1" customWidth="1"/>
  </cols>
  <sheetData>
    <row r="1" spans="1:6" ht="31.5" x14ac:dyDescent="0.25">
      <c r="A1" s="2" t="s">
        <v>22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matematyka 31 </v>
      </c>
      <c r="C4" s="7" t="str">
        <f ca="1">INDIRECT(ADDRESS(ROW()+(COLUMN()-2)*9+1,MATCH($A$1,'PLAN LEKCJI'!$C$3:$U$3)+2,,,"PLAN LEKCJI"))</f>
        <v>27   j.ang. / j.ang.  29</v>
      </c>
      <c r="D4" s="7" t="str">
        <f ca="1">INDIRECT(ADDRESS(ROW()+(COLUMN()-2)*9+1,MATCH($A$1,'PLAN LEKCJI'!$C$3:$U$3)+2,,,"PLAN LEKCJI"))</f>
        <v>j. polski   31</v>
      </c>
      <c r="E4" s="7" t="str">
        <f ca="1">INDIRECT(ADDRESS(ROW()+(COLUMN()-2)*9+1,MATCH($A$1,'PLAN LEKCJI'!$C$3:$U$3)+2,,,"PLAN LEKCJI"))</f>
        <v>26  j.fran./ j.niem. 36</v>
      </c>
      <c r="F4" s="7" t="str">
        <f ca="1">INDIRECT(ADDRESS(ROW()+(COLUMN()-2)*9+1,MATCH($A$1,'PLAN LEKCJI'!$C$3:$U$3)+2,,,"PLAN LEKCJI"))</f>
        <v>wych. fizyczne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27   j.ang. / j.ang.  29</v>
      </c>
      <c r="C5" s="7" t="str">
        <f ca="1">INDIRECT(ADDRESS(ROW()+(COLUMN()-2)*9+1,MATCH($A$1,'PLAN LEKCJI'!$C$3:$U$3)+2,,,"PLAN LEKCJI"))</f>
        <v>PRZYRODA  32</v>
      </c>
      <c r="D5" s="7" t="str">
        <f ca="1">INDIRECT(ADDRESS(ROW()+(COLUMN()-2)*9+1,MATCH($A$1,'PLAN LEKCJI'!$C$3:$U$3)+2,,,"PLAN LEKCJI"))</f>
        <v>j. polski   31</v>
      </c>
      <c r="E5" s="7" t="str">
        <f ca="1">INDIRECT(ADDRESS(ROW()+(COLUMN()-2)*9+1,MATCH($A$1,'PLAN LEKCJI'!$C$3:$U$3)+2,,,"PLAN LEKCJI"))</f>
        <v>27   j.ang. / j.ang.  29</v>
      </c>
      <c r="F5" s="7" t="str">
        <f ca="1">INDIRECT(ADDRESS(ROW()+(COLUMN()-2)*9+1,MATCH($A$1,'PLAN LEKCJI'!$C$3:$U$3)+2,,,"PLAN LEKCJI"))</f>
        <v>27  j.ang. / j.ang. 05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wych. fizyczne</v>
      </c>
      <c r="C6" s="7" t="str">
        <f ca="1">INDIRECT(ADDRESS(ROW()+(COLUMN()-2)*9+1,MATCH($A$1,'PLAN LEKCJI'!$C$3:$U$3)+2,,,"PLAN LEKCJI"))</f>
        <v xml:space="preserve">matematyka 31 </v>
      </c>
      <c r="D6" s="7" t="str">
        <f ca="1">INDIRECT(ADDRESS(ROW()+(COLUMN()-2)*9+1,MATCH($A$1,'PLAN LEKCJI'!$C$3:$U$3)+2,,,"PLAN LEKCJI"))</f>
        <v>26  j.fran./ j.niem. 36</v>
      </c>
      <c r="E6" s="7" t="str">
        <f ca="1">INDIRECT(ADDRESS(ROW()+(COLUMN()-2)*9+1,MATCH($A$1,'PLAN LEKCJI'!$C$3:$U$3)+2,,,"PLAN LEKCJI"))</f>
        <v xml:space="preserve">technika   28   </v>
      </c>
      <c r="F6" s="7" t="str">
        <f ca="1">INDIRECT(ADDRESS(ROW()+(COLUMN()-2)*9+1,MATCH($A$1,'PLAN LEKCJI'!$C$3:$U$3)+2,,,"PLAN LEKCJI"))</f>
        <v>PRZYRODA  32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j.polski / informat.</v>
      </c>
      <c r="C7" s="7" t="str">
        <f ca="1">INDIRECT(ADDRESS(ROW()+(COLUMN()-2)*9+1,MATCH($A$1,'PLAN LEKCJI'!$C$3:$U$3)+2,,,"PLAN LEKCJI"))</f>
        <v>j. polski   31</v>
      </c>
      <c r="D7" s="7" t="str">
        <f ca="1">INDIRECT(ADDRESS(ROW()+(COLUMN()-2)*9+1,MATCH($A$1,'PLAN LEKCJI'!$C$3:$U$3)+2,,,"PLAN LEKCJI"))</f>
        <v>historia  31</v>
      </c>
      <c r="E7" s="7" t="str">
        <f ca="1">INDIRECT(ADDRESS(ROW()+(COLUMN()-2)*9+1,MATCH($A$1,'PLAN LEKCJI'!$C$3:$U$3)+2,,,"PLAN LEKCJI"))</f>
        <v xml:space="preserve">matematyka 31 </v>
      </c>
      <c r="F7" s="7" t="str">
        <f ca="1">INDIRECT(ADDRESS(ROW()+(COLUMN()-2)*9+1,MATCH($A$1,'PLAN LEKCJI'!$C$3:$U$3)+2,,,"PLAN LEKCJI"))</f>
        <v>26  j.fran./ j.niem. 36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j.polski / informat.</v>
      </c>
      <c r="C8" s="7" t="str">
        <f ca="1">INDIRECT(ADDRESS(ROW()+(COLUMN()-2)*9+1,MATCH($A$1,'PLAN LEKCJI'!$C$3:$U$3)+2,,,"PLAN LEKCJI"))</f>
        <v>GW   31</v>
      </c>
      <c r="D8" s="7" t="str">
        <f ca="1">INDIRECT(ADDRESS(ROW()+(COLUMN()-2)*9+1,MATCH($A$1,'PLAN LEKCJI'!$C$3:$U$3)+2,,,"PLAN LEKCJI"))</f>
        <v>TAŃCE</v>
      </c>
      <c r="E8" s="7" t="str">
        <f ca="1">INDIRECT(ADDRESS(ROW()+(COLUMN()-2)*9+1,MATCH($A$1,'PLAN LEKCJI'!$C$3:$U$3)+2,,,"PLAN LEKCJI"))</f>
        <v xml:space="preserve">matematyka 31 </v>
      </c>
      <c r="F8" s="7" t="str">
        <f ca="1">INDIRECT(ADDRESS(ROW()+(COLUMN()-2)*9+1,MATCH($A$1,'PLAN LEKCJI'!$C$3:$U$3)+2,,,"PLAN LEKCJI"))</f>
        <v xml:space="preserve">matematyka 31 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religia  30 </v>
      </c>
      <c r="C9" s="7" t="str">
        <f ca="1">INDIRECT(ADDRESS(ROW()+(COLUMN()-2)*9+1,MATCH($A$1,'PLAN LEKCJI'!$C$3:$U$3)+2,,,"PLAN LEKCJI"))</f>
        <v>wych. fizyczne</v>
      </c>
      <c r="D9" s="7" t="str">
        <f ca="1">INDIRECT(ADDRESS(ROW()+(COLUMN()-2)*9+1,MATCH($A$1,'PLAN LEKCJI'!$C$3:$U$3)+2,,,"PLAN LEKCJI"))</f>
        <v>Kultura Europejska</v>
      </c>
      <c r="E9" s="7" t="str">
        <f ca="1">INDIRECT(ADDRESS(ROW()+(COLUMN()-2)*9+1,MATCH($A$1,'PLAN LEKCJI'!$C$3:$U$3)+2,,,"PLAN LEKCJI"))</f>
        <v>wych. fizyczne</v>
      </c>
      <c r="F9" s="7" t="str">
        <f ca="1">INDIRECT(ADDRESS(ROW()+(COLUMN()-2)*9+1,MATCH($A$1,'PLAN LEKCJI'!$C$3:$U$3)+2,,,"PLAN LEKCJI"))</f>
        <v>muzyka  07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historia  31</v>
      </c>
      <c r="C10" s="7" t="str">
        <f ca="1">INDIRECT(ADDRESS(ROW()+(COLUMN()-2)*9+1,MATCH($A$1,'PLAN LEKCJI'!$C$3:$U$3)+2,,,"PLAN LEKCJI"))</f>
        <v>plastyka  21</v>
      </c>
      <c r="D10" s="7" t="str">
        <f ca="1">INDIRECT(ADDRESS(ROW()+(COLUMN()-2)*9+1,MATCH($A$1,'PLAN LEKCJI'!$C$3:$U$3)+2,,,"PLAN LEKCJI"))</f>
        <v>PRZYRODA  32</v>
      </c>
      <c r="E10" s="7" t="str">
        <f ca="1">INDIRECT(ADDRESS(ROW()+(COLUMN()-2)*9+1,MATCH($A$1,'PLAN LEKCJI'!$C$3:$U$3)+2,,,"PLAN LEKCJI"))</f>
        <v xml:space="preserve">religia  30 </v>
      </c>
      <c r="F10" s="7" t="str">
        <f ca="1">INDIRECT(ADDRESS(ROW()+(COLUMN()-2)*9+1,MATCH($A$1,'PLAN LEKCJI'!$C$3:$U$3)+2,,,"PLAN LEKCJI"))</f>
        <v>j. polski   31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workbookViewId="0">
      <selection activeCell="D17" sqref="D17"/>
    </sheetView>
  </sheetViews>
  <sheetFormatPr defaultRowHeight="15" x14ac:dyDescent="0.25"/>
  <cols>
    <col min="1" max="1" width="12.7109375" customWidth="1"/>
    <col min="2" max="7" width="35.7109375" customWidth="1"/>
  </cols>
  <sheetData>
    <row r="1" spans="1:6" ht="31.5" x14ac:dyDescent="0.25">
      <c r="A1" s="2" t="s">
        <v>23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religia  30 </v>
      </c>
      <c r="C4" s="7" t="str">
        <f ca="1">INDIRECT(ADDRESS(ROW()+(COLUMN()-2)*9+1,MATCH($A$1,'PLAN LEKCJI'!$C$3:$U$3)+2,,,"PLAN LEKCJI"))</f>
        <v>PRZYRODA  32</v>
      </c>
      <c r="D4" s="7" t="str">
        <f ca="1">INDIRECT(ADDRESS(ROW()+(COLUMN()-2)*9+1,MATCH($A$1,'PLAN LEKCJI'!$C$3:$U$3)+2,,,"PLAN LEKCJI"))</f>
        <v>historia  34</v>
      </c>
      <c r="E4" s="7" t="str">
        <f ca="1">INDIRECT(ADDRESS(ROW()+(COLUMN()-2)*9+1,MATCH($A$1,'PLAN LEKCJI'!$C$3:$U$3)+2,,,"PLAN LEKCJI"))</f>
        <v>27   j.ang. / j.ang.  29</v>
      </c>
      <c r="F4" s="7" t="str">
        <f ca="1">INDIRECT(ADDRESS(ROW()+(COLUMN()-2)*9+1,MATCH($A$1,'PLAN LEKCJI'!$C$3:$U$3)+2,,,"PLAN LEKCJI"))</f>
        <v>wych. fizyczne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PRZYRODA  32</v>
      </c>
      <c r="C5" s="7" t="str">
        <f ca="1">INDIRECT(ADDRESS(ROW()+(COLUMN()-2)*9+1,MATCH($A$1,'PLAN LEKCJI'!$C$3:$U$3)+2,,,"PLAN LEKCJI"))</f>
        <v>27   j.ang. / j.ang.  29</v>
      </c>
      <c r="D5" s="7" t="str">
        <f ca="1">INDIRECT(ADDRESS(ROW()+(COLUMN()-2)*9+1,MATCH($A$1,'PLAN LEKCJI'!$C$3:$U$3)+2,,,"PLAN LEKCJI"))</f>
        <v>26  j.fran./ j.niem. 36</v>
      </c>
      <c r="E5" s="7" t="str">
        <f ca="1">INDIRECT(ADDRESS(ROW()+(COLUMN()-2)*9+1,MATCH($A$1,'PLAN LEKCJI'!$C$3:$U$3)+2,,,"PLAN LEKCJI"))</f>
        <v>j. polski   33</v>
      </c>
      <c r="F5" s="7" t="str">
        <f ca="1">INDIRECT(ADDRESS(ROW()+(COLUMN()-2)*9+1,MATCH($A$1,'PLAN LEKCJI'!$C$3:$U$3)+2,,,"PLAN LEKCJI"))</f>
        <v>PRZYRODA  32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wych. fizyczne</v>
      </c>
      <c r="C6" s="7" t="str">
        <f ca="1">INDIRECT(ADDRESS(ROW()+(COLUMN()-2)*9+1,MATCH($A$1,'PLAN LEKCJI'!$C$3:$U$3)+2,,,"PLAN LEKCJI"))</f>
        <v>historia  34</v>
      </c>
      <c r="D6" s="7" t="str">
        <f ca="1">INDIRECT(ADDRESS(ROW()+(COLUMN()-2)*9+1,MATCH($A$1,'PLAN LEKCJI'!$C$3:$U$3)+2,,,"PLAN LEKCJI"))</f>
        <v>j. polski   33</v>
      </c>
      <c r="E6" s="7" t="str">
        <f ca="1">INDIRECT(ADDRESS(ROW()+(COLUMN()-2)*9+1,MATCH($A$1,'PLAN LEKCJI'!$C$3:$U$3)+2,,,"PLAN LEKCJI"))</f>
        <v>j. polski   33</v>
      </c>
      <c r="F6" s="7" t="str">
        <f ca="1">INDIRECT(ADDRESS(ROW()+(COLUMN()-2)*9+1,MATCH($A$1,'PLAN LEKCJI'!$C$3:$U$3)+2,,,"PLAN LEKCJI"))</f>
        <v xml:space="preserve">religia  30 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matematyka  33, 14</v>
      </c>
      <c r="C7" s="7" t="str">
        <f ca="1">INDIRECT(ADDRESS(ROW()+(COLUMN()-2)*9+1,MATCH($A$1,'PLAN LEKCJI'!$C$3:$U$3)+2,,,"PLAN LEKCJI"))</f>
        <v>GW  33</v>
      </c>
      <c r="D7" s="7" t="str">
        <f ca="1">INDIRECT(ADDRESS(ROW()+(COLUMN()-2)*9+1,MATCH($A$1,'PLAN LEKCJI'!$C$3:$U$3)+2,,,"PLAN LEKCJI"))</f>
        <v>muzyka  07</v>
      </c>
      <c r="E7" s="7" t="str">
        <f ca="1">INDIRECT(ADDRESS(ROW()+(COLUMN()-2)*9+1,MATCH($A$1,'PLAN LEKCJI'!$C$3:$U$3)+2,,,"PLAN LEKCJI"))</f>
        <v xml:space="preserve">technika   28   </v>
      </c>
      <c r="F7" s="7" t="str">
        <f ca="1">INDIRECT(ADDRESS(ROW()+(COLUMN()-2)*9+1,MATCH($A$1,'PLAN LEKCJI'!$C$3:$U$3)+2,,,"PLAN LEKCJI"))</f>
        <v>j. polski   33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27   j.ang. / j.ang.  29</v>
      </c>
      <c r="C8" s="7" t="str">
        <f ca="1">INDIRECT(ADDRESS(ROW()+(COLUMN()-2)*9+1,MATCH($A$1,'PLAN LEKCJI'!$C$3:$U$3)+2,,,"PLAN LEKCJI"))</f>
        <v>matematyka  33, 38</v>
      </c>
      <c r="D8" s="7" t="str">
        <f ca="1">INDIRECT(ADDRESS(ROW()+(COLUMN()-2)*9+1,MATCH($A$1,'PLAN LEKCJI'!$C$3:$U$3)+2,,,"PLAN LEKCJI"))</f>
        <v>Kultura Europejska</v>
      </c>
      <c r="E8" s="7" t="str">
        <f ca="1">INDIRECT(ADDRESS(ROW()+(COLUMN()-2)*9+1,MATCH($A$1,'PLAN LEKCJI'!$C$3:$U$3)+2,,,"PLAN LEKCJI"))</f>
        <v>26  j.fran./ j.niem. 36</v>
      </c>
      <c r="F8" s="7" t="str">
        <f ca="1">INDIRECT(ADDRESS(ROW()+(COLUMN()-2)*9+1,MATCH($A$1,'PLAN LEKCJI'!$C$3:$U$3)+2,,,"PLAN LEKCJI"))</f>
        <v>26  j.fran./ j.niem. 36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28  plast. / informat.</v>
      </c>
      <c r="C9" s="7" t="str">
        <f ca="1">INDIRECT(ADDRESS(ROW()+(COLUMN()-2)*9+1,MATCH($A$1,'PLAN LEKCJI'!$C$3:$U$3)+2,,,"PLAN LEKCJI"))</f>
        <v>wych. fizyczne</v>
      </c>
      <c r="D9" s="7" t="str">
        <f ca="1">INDIRECT(ADDRESS(ROW()+(COLUMN()-2)*9+1,MATCH($A$1,'PLAN LEKCJI'!$C$3:$U$3)+2,,,"PLAN LEKCJI"))</f>
        <v>matematyka  33, 14</v>
      </c>
      <c r="E9" s="7" t="str">
        <f ca="1">INDIRECT(ADDRESS(ROW()+(COLUMN()-2)*9+1,MATCH($A$1,'PLAN LEKCJI'!$C$3:$U$3)+2,,,"PLAN LEKCJI"))</f>
        <v>wych. fizyczne</v>
      </c>
      <c r="F9" s="7" t="str">
        <f ca="1">INDIRECT(ADDRESS(ROW()+(COLUMN()-2)*9+1,MATCH($A$1,'PLAN LEKCJI'!$C$3:$U$3)+2,,,"PLAN LEKCJI"))</f>
        <v>matematyka  33, 14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28  plast. / informat.</v>
      </c>
      <c r="C10" s="7" t="str">
        <f ca="1">INDIRECT(ADDRESS(ROW()+(COLUMN()-2)*9+1,MATCH($A$1,'PLAN LEKCJI'!$C$3:$U$3)+2,,,"PLAN LEKCJI"))</f>
        <v>j. polski   33</v>
      </c>
      <c r="D10" s="7" t="str">
        <f ca="1">INDIRECT(ADDRESS(ROW()+(COLUMN()-2)*9+1,MATCH($A$1,'PLAN LEKCJI'!$C$3:$U$3)+2,,,"PLAN LEKCJI"))</f>
        <v>matematyka  33, 14</v>
      </c>
      <c r="E10" s="7" t="str">
        <f ca="1">INDIRECT(ADDRESS(ROW()+(COLUMN()-2)*9+1,MATCH($A$1,'PLAN LEKCJI'!$C$3:$U$3)+2,,,"PLAN LEKCJI"))</f>
        <v>TAŃCE</v>
      </c>
      <c r="F10" s="7" t="str">
        <f ca="1">INDIRECT(ADDRESS(ROW()+(COLUMN()-2)*9+1,MATCH($A$1,'PLAN LEKCJI'!$C$3:$U$3)+2,,,"PLAN LEKCJI"))</f>
        <v>27   j.ang. / j.ang.  29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1"/>
  <sheetViews>
    <sheetView workbookViewId="0">
      <selection activeCell="B1" sqref="B1:F1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24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26 j.fran./ j.niem. 36</v>
      </c>
      <c r="C4" s="7" t="str">
        <f ca="1">INDIRECT(ADDRESS(ROW()+(COLUMN()-2)*9+1,MATCH($A$1,'PLAN LEKCJI'!$C$3:$U$3)+2,,,"PLAN LEKCJI"))</f>
        <v>matematyka  34</v>
      </c>
      <c r="D4" s="7" t="str">
        <f ca="1">INDIRECT(ADDRESS(ROW()+(COLUMN()-2)*9+1,MATCH($A$1,'PLAN LEKCJI'!$C$3:$U$3)+2,,,"PLAN LEKCJI"))</f>
        <v>35  konw. / informat.</v>
      </c>
      <c r="E4" s="7" t="str">
        <f ca="1">INDIRECT(ADDRESS(ROW()+(COLUMN()-2)*9+1,MATCH($A$1,'PLAN LEKCJI'!$C$3:$U$3)+2,,,"PLAN LEKCJI"))</f>
        <v>j. polski   34</v>
      </c>
      <c r="F4" s="7" t="str">
        <f ca="1">INDIRECT(ADDRESS(ROW()+(COLUMN()-2)*9+1,MATCH($A$1,'PLAN LEKCJI'!$C$3:$U$3)+2,,,"PLAN LEKCJI"))</f>
        <v>GW   34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matematyka  34</v>
      </c>
      <c r="C5" s="7" t="str">
        <f ca="1">INDIRECT(ADDRESS(ROW()+(COLUMN()-2)*9+1,MATCH($A$1,'PLAN LEKCJI'!$C$3:$U$3)+2,,,"PLAN LEKCJI"))</f>
        <v>wych. fizyczne</v>
      </c>
      <c r="D5" s="7" t="str">
        <f ca="1">INDIRECT(ADDRESS(ROW()+(COLUMN()-2)*9+1,MATCH($A$1,'PLAN LEKCJI'!$C$3:$U$3)+2,,,"PLAN LEKCJI"))</f>
        <v>35  konw. / informat.</v>
      </c>
      <c r="E5" s="7" t="str">
        <f ca="1">INDIRECT(ADDRESS(ROW()+(COLUMN()-2)*9+1,MATCH($A$1,'PLAN LEKCJI'!$C$3:$U$3)+2,,,"PLAN LEKCJI"))</f>
        <v>wych. fizyczne</v>
      </c>
      <c r="F5" s="7" t="str">
        <f ca="1">INDIRECT(ADDRESS(ROW()+(COLUMN()-2)*9+1,MATCH($A$1,'PLAN LEKCJI'!$C$3:$U$3)+2,,,"PLAN LEKCJI"))</f>
        <v xml:space="preserve">GEOGRAFIA  06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historia  34</v>
      </c>
      <c r="C6" s="7" t="str">
        <f ca="1">INDIRECT(ADDRESS(ROW()+(COLUMN()-2)*9+1,MATCH($A$1,'PLAN LEKCJI'!$C$3:$U$3)+2,,,"PLAN LEKCJI"))</f>
        <v>PLASTYKA 28</v>
      </c>
      <c r="D6" s="7" t="str">
        <f ca="1">INDIRECT(ADDRESS(ROW()+(COLUMN()-2)*9+1,MATCH($A$1,'PLAN LEKCJI'!$C$3:$U$3)+2,,,"PLAN LEKCJI"))</f>
        <v>matematyka  34</v>
      </c>
      <c r="E6" s="7" t="str">
        <f ca="1">INDIRECT(ADDRESS(ROW()+(COLUMN()-2)*9+1,MATCH($A$1,'PLAN LEKCJI'!$C$3:$U$3)+2,,,"PLAN LEKCJI"))</f>
        <v>27  j.ang. / j.ang. 34</v>
      </c>
      <c r="F6" s="7" t="str">
        <f ca="1">INDIRECT(ADDRESS(ROW()+(COLUMN()-2)*9+1,MATCH($A$1,'PLAN LEKCJI'!$C$3:$U$3)+2,,,"PLAN LEKCJI"))</f>
        <v>matematyka  34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27  j.ang. / j.ang. 34</v>
      </c>
      <c r="C7" s="7" t="str">
        <f ca="1">INDIRECT(ADDRESS(ROW()+(COLUMN()-2)*9+1,MATCH($A$1,'PLAN LEKCJI'!$C$3:$U$3)+2,,,"PLAN LEKCJI"))</f>
        <v>27  j.ang. / j.ang. 34</v>
      </c>
      <c r="D7" s="7" t="str">
        <f ca="1">INDIRECT(ADDRESS(ROW()+(COLUMN()-2)*9+1,MATCH($A$1,'PLAN LEKCJI'!$C$3:$U$3)+2,,,"PLAN LEKCJI"))</f>
        <v>BIOLOGIA  32</v>
      </c>
      <c r="E7" s="7" t="str">
        <f ca="1">INDIRECT(ADDRESS(ROW()+(COLUMN()-2)*9+1,MATCH($A$1,'PLAN LEKCJI'!$C$3:$U$3)+2,,,"PLAN LEKCJI"))</f>
        <v>26  j.fran./ j.niem. 36</v>
      </c>
      <c r="F7" s="7" t="str">
        <f ca="1">INDIRECT(ADDRESS(ROW()+(COLUMN()-2)*9+1,MATCH($A$1,'PLAN LEKCJI'!$C$3:$U$3)+2,,,"PLAN LEKCJI"))</f>
        <v>27  j.ang. / j.ang. 34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 xml:space="preserve">religia  30 </v>
      </c>
      <c r="C8" s="7" t="str">
        <f ca="1">INDIRECT(ADDRESS(ROW()+(COLUMN()-2)*9+1,MATCH($A$1,'PLAN LEKCJI'!$C$3:$U$3)+2,,,"PLAN LEKCJI"))</f>
        <v>j. polski   34</v>
      </c>
      <c r="D8" s="7" t="str">
        <f ca="1">INDIRECT(ADDRESS(ROW()+(COLUMN()-2)*9+1,MATCH($A$1,'PLAN LEKCJI'!$C$3:$U$3)+2,,,"PLAN LEKCJI"))</f>
        <v>j. polski   34</v>
      </c>
      <c r="E8" s="7" t="str">
        <f ca="1">INDIRECT(ADDRESS(ROW()+(COLUMN()-2)*9+1,MATCH($A$1,'PLAN LEKCJI'!$C$3:$U$3)+2,,,"PLAN LEKCJI"))</f>
        <v>historia  34</v>
      </c>
      <c r="F8" s="7" t="str">
        <f ca="1">INDIRECT(ADDRESS(ROW()+(COLUMN()-2)*9+1,MATCH($A$1,'PLAN LEKCJI'!$C$3:$U$3)+2,,,"PLAN LEKCJI"))</f>
        <v>BIOLOGIA  32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wych. fizyczne</v>
      </c>
      <c r="C9" s="7" t="str">
        <f ca="1">INDIRECT(ADDRESS(ROW()+(COLUMN()-2)*9+1,MATCH($A$1,'PLAN LEKCJI'!$C$3:$U$3)+2,,,"PLAN LEKCJI"))</f>
        <v>26 j.fran./ j.niem.</v>
      </c>
      <c r="D9" s="7" t="str">
        <f ca="1">INDIRECT(ADDRESS(ROW()+(COLUMN()-2)*9+1,MATCH($A$1,'PLAN LEKCJI'!$C$3:$U$3)+2,,,"PLAN LEKCJI"))</f>
        <v>j. polski   34</v>
      </c>
      <c r="E9" s="7" t="str">
        <f ca="1">INDIRECT(ADDRESS(ROW()+(COLUMN()-2)*9+1,MATCH($A$1,'PLAN LEKCJI'!$C$3:$U$3)+2,,,"PLAN LEKCJI"))</f>
        <v>muzyka  07</v>
      </c>
      <c r="F9" s="7" t="str">
        <f ca="1">INDIRECT(ADDRESS(ROW()+(COLUMN()-2)*9+1,MATCH($A$1,'PLAN LEKCJI'!$C$3:$U$3)+2,,,"PLAN LEKCJI"))</f>
        <v>j. polski   34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j. polski   34</v>
      </c>
      <c r="C10" s="7" t="str">
        <f ca="1">INDIRECT(ADDRESS(ROW()+(COLUMN()-2)*9+1,MATCH($A$1,'PLAN LEKCJI'!$C$3:$U$3)+2,,,"PLAN LEKCJI"))</f>
        <v>matematyka  34</v>
      </c>
      <c r="D10" s="7" t="str">
        <f ca="1">INDIRECT(ADDRESS(ROW()+(COLUMN()-2)*9+1,MATCH($A$1,'PLAN LEKCJI'!$C$3:$U$3)+2,,,"PLAN LEKCJI"))</f>
        <v>TAŃCE</v>
      </c>
      <c r="E10" s="7" t="str">
        <f ca="1">INDIRECT(ADDRESS(ROW()+(COLUMN()-2)*9+1,MATCH($A$1,'PLAN LEKCJI'!$C$3:$U$3)+2,,,"PLAN LEKCJI"))</f>
        <v xml:space="preserve">technika   34   </v>
      </c>
      <c r="F10" s="7" t="str">
        <f ca="1">INDIRECT(ADDRESS(ROW()+(COLUMN()-2)*9+1,MATCH($A$1,'PLAN LEKCJI'!$C$3:$U$3)+2,,,"PLAN LEKCJI"))</f>
        <v xml:space="preserve">religia  30 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11"/>
  <sheetViews>
    <sheetView workbookViewId="0">
      <selection activeCell="B1" sqref="B1:F1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25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matematyka  </v>
      </c>
      <c r="C4" s="7" t="str">
        <f ca="1">INDIRECT(ADDRESS(ROW()+(COLUMN()-2)*9+1,MATCH($A$1,'PLAN LEKCJI'!$C$3:$U$3)+2,,,"PLAN LEKCJI"))</f>
        <v>j. polski   21</v>
      </c>
      <c r="D4" s="7" t="str">
        <f ca="1">INDIRECT(ADDRESS(ROW()+(COLUMN()-2)*9+1,MATCH($A$1,'PLAN LEKCJI'!$C$3:$U$3)+2,,,"PLAN LEKCJI"))</f>
        <v>muzyka  07</v>
      </c>
      <c r="E4" s="7" t="str">
        <f ca="1">INDIRECT(ADDRESS(ROW()+(COLUMN()-2)*9+1,MATCH($A$1,'PLAN LEKCJI'!$C$3:$U$3)+2,,,"PLAN LEKCJI"))</f>
        <v xml:space="preserve">technika   28   </v>
      </c>
      <c r="F4" s="7" t="str">
        <f ca="1">INDIRECT(ADDRESS(ROW()+(COLUMN()-2)*9+1,MATCH($A$1,'PLAN LEKCJI'!$C$3:$U$3)+2,,,"PLAN LEKCJI"))</f>
        <v>29  j.ang. / informat.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historia  21</v>
      </c>
      <c r="C5" s="7" t="str">
        <f ca="1">INDIRECT(ADDRESS(ROW()+(COLUMN()-2)*9+1,MATCH($A$1,'PLAN LEKCJI'!$C$3:$U$3)+2,,,"PLAN LEKCJI"))</f>
        <v>wych. fizyczne</v>
      </c>
      <c r="D5" s="7" t="str">
        <f ca="1">INDIRECT(ADDRESS(ROW()+(COLUMN()-2)*9+1,MATCH($A$1,'PLAN LEKCJI'!$C$3:$U$3)+2,,,"PLAN LEKCJI"))</f>
        <v xml:space="preserve">matematyka  </v>
      </c>
      <c r="E5" s="7" t="str">
        <f ca="1">INDIRECT(ADDRESS(ROW()+(COLUMN()-2)*9+1,MATCH($A$1,'PLAN LEKCJI'!$C$3:$U$3)+2,,,"PLAN LEKCJI"))</f>
        <v>wych. fizyczne</v>
      </c>
      <c r="F5" s="7" t="str">
        <f ca="1">INDIRECT(ADDRESS(ROW()+(COLUMN()-2)*9+1,MATCH($A$1,'PLAN LEKCJI'!$C$3:$U$3)+2,,,"PLAN LEKCJI"))</f>
        <v>29  j.ang. / informat.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j. polski   21</v>
      </c>
      <c r="C6" s="7" t="str">
        <f ca="1">INDIRECT(ADDRESS(ROW()+(COLUMN()-2)*9+1,MATCH($A$1,'PLAN LEKCJI'!$C$3:$U$3)+2,,,"PLAN LEKCJI"))</f>
        <v>j. polski   34</v>
      </c>
      <c r="D6" s="7" t="str">
        <f ca="1">INDIRECT(ADDRESS(ROW()+(COLUMN()-2)*9+1,MATCH($A$1,'PLAN LEKCJI'!$C$3:$U$3)+2,,,"PLAN LEKCJI"))</f>
        <v>BIOLOGIA  32</v>
      </c>
      <c r="E6" s="7" t="str">
        <f ca="1">INDIRECT(ADDRESS(ROW()+(COLUMN()-2)*9+1,MATCH($A$1,'PLAN LEKCJI'!$C$3:$U$3)+2,,,"PLAN LEKCJI"))</f>
        <v xml:space="preserve">matematyka  </v>
      </c>
      <c r="F6" s="7" t="str">
        <f ca="1">INDIRECT(ADDRESS(ROW()+(COLUMN()-2)*9+1,MATCH($A$1,'PLAN LEKCJI'!$C$3:$U$3)+2,,,"PLAN LEKCJI"))</f>
        <v xml:space="preserve">GEOGRAFIA  06 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29  j.ang. / j.niem. 36</v>
      </c>
      <c r="C7" s="7" t="str">
        <f ca="1">INDIRECT(ADDRESS(ROW()+(COLUMN()-2)*9+1,MATCH($A$1,'PLAN LEKCJI'!$C$3:$U$3)+2,,,"PLAN LEKCJI"))</f>
        <v xml:space="preserve">21  konw. / j.ang. 29 </v>
      </c>
      <c r="D7" s="7" t="str">
        <f ca="1">INDIRECT(ADDRESS(ROW()+(COLUMN()-2)*9+1,MATCH($A$1,'PLAN LEKCJI'!$C$3:$U$3)+2,,,"PLAN LEKCJI"))</f>
        <v>j. polski   21</v>
      </c>
      <c r="E7" s="7" t="str">
        <f ca="1">INDIRECT(ADDRESS(ROW()+(COLUMN()-2)*9+1,MATCH($A$1,'PLAN LEKCJI'!$C$3:$U$3)+2,,,"PLAN LEKCJI"))</f>
        <v>j. polski   21</v>
      </c>
      <c r="F7" s="7" t="str">
        <f ca="1">INDIRECT(ADDRESS(ROW()+(COLUMN()-2)*9+1,MATCH($A$1,'PLAN LEKCJI'!$C$3:$U$3)+2,,,"PLAN LEKCJI"))</f>
        <v xml:space="preserve">matematyka 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26  j.fran.  / j.ang. 29</v>
      </c>
      <c r="C8" s="7" t="str">
        <f ca="1">INDIRECT(ADDRESS(ROW()+(COLUMN()-2)*9+1,MATCH($A$1,'PLAN LEKCJI'!$C$3:$U$3)+2,,,"PLAN LEKCJI"))</f>
        <v xml:space="preserve">21  konw. / j.ang. 29 </v>
      </c>
      <c r="D8" s="7" t="str">
        <f ca="1">INDIRECT(ADDRESS(ROW()+(COLUMN()-2)*9+1,MATCH($A$1,'PLAN LEKCJI'!$C$3:$U$3)+2,,,"PLAN LEKCJI"))</f>
        <v xml:space="preserve">28 plastyka  / j.ang. 29 </v>
      </c>
      <c r="E8" s="7" t="str">
        <f ca="1">INDIRECT(ADDRESS(ROW()+(COLUMN()-2)*9+1,MATCH($A$1,'PLAN LEKCJI'!$C$3:$U$3)+2,,,"PLAN LEKCJI"))</f>
        <v>TAŃCE</v>
      </c>
      <c r="F8" s="7" t="str">
        <f ca="1">INDIRECT(ADDRESS(ROW()+(COLUMN()-2)*9+1,MATCH($A$1,'PLAN LEKCJI'!$C$3:$U$3)+2,,,"PLAN LEKCJI"))</f>
        <v>j. polski   21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wych. fizyczne</v>
      </c>
      <c r="C9" s="7" t="str">
        <f ca="1">INDIRECT(ADDRESS(ROW()+(COLUMN()-2)*9+1,MATCH($A$1,'PLAN LEKCJI'!$C$3:$U$3)+2,,,"PLAN LEKCJI"))</f>
        <v xml:space="preserve">matematyka  </v>
      </c>
      <c r="D9" s="7" t="str">
        <f ca="1">INDIRECT(ADDRESS(ROW()+(COLUMN()-2)*9+1,MATCH($A$1,'PLAN LEKCJI'!$C$3:$U$3)+2,,,"PLAN LEKCJI"))</f>
        <v xml:space="preserve">28 plastyka  / j.ang. 29 </v>
      </c>
      <c r="E9" s="7" t="str">
        <f ca="1">INDIRECT(ADDRESS(ROW()+(COLUMN()-2)*9+1,MATCH($A$1,'PLAN LEKCJI'!$C$3:$U$3)+2,,,"PLAN LEKCJI"))</f>
        <v>26 j.fran./ j.niem.</v>
      </c>
      <c r="F9" s="7" t="str">
        <f ca="1">INDIRECT(ADDRESS(ROW()+(COLUMN()-2)*9+1,MATCH($A$1,'PLAN LEKCJI'!$C$3:$U$3)+2,,,"PLAN LEKCJI"))</f>
        <v xml:space="preserve">GW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religia  30 </v>
      </c>
      <c r="C10" s="7" t="str">
        <f ca="1">INDIRECT(ADDRESS(ROW()+(COLUMN()-2)*9+1,MATCH($A$1,'PLAN LEKCJI'!$C$3:$U$3)+2,,,"PLAN LEKCJI"))</f>
        <v>26 j.fran./ j.niem.</v>
      </c>
      <c r="D10" s="7" t="str">
        <f ca="1">INDIRECT(ADDRESS(ROW()+(COLUMN()-2)*9+1,MATCH($A$1,'PLAN LEKCJI'!$C$3:$U$3)+2,,,"PLAN LEKCJI"))</f>
        <v xml:space="preserve">religia  30 </v>
      </c>
      <c r="E10" s="7" t="str">
        <f ca="1">INDIRECT(ADDRESS(ROW()+(COLUMN()-2)*9+1,MATCH($A$1,'PLAN LEKCJI'!$C$3:$U$3)+2,,,"PLAN LEKCJI"))</f>
        <v>historia  21</v>
      </c>
      <c r="F10" s="7" t="str">
        <f ca="1">INDIRECT(ADDRESS(ROW()+(COLUMN()-2)*9+1,MATCH($A$1,'PLAN LEKCJI'!$C$3:$U$3)+2,,,"PLAN LEKCJI"))</f>
        <v>BIOLOGIA  32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 t="str">
        <f ca="1">INDIRECT(ADDRESS(ROW()+(COLUMN()-2)*9+1,MATCH($A$1,'PLAN LEKCJI'!$C$3:$U$3)+2,,,"PLAN LEKCJI"))</f>
        <v xml:space="preserve">    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11"/>
  <sheetViews>
    <sheetView workbookViewId="0">
      <selection activeCell="D16" sqref="D16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26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matematyka  23, 14</v>
      </c>
      <c r="C4" s="7" t="str">
        <f ca="1">INDIRECT(ADDRESS(ROW()+(COLUMN()-2)*9+1,MATCH($A$1,'PLAN LEKCJI'!$C$3:$U$3)+2,,,"PLAN LEKCJI"))</f>
        <v>wych. fizyczne</v>
      </c>
      <c r="D4" s="7" t="str">
        <f ca="1">INDIRECT(ADDRESS(ROW()+(COLUMN()-2)*9+1,MATCH($A$1,'PLAN LEKCJI'!$C$3:$U$3)+2,,,"PLAN LEKCJI"))</f>
        <v>j. polski   23</v>
      </c>
      <c r="E4" s="7" t="str">
        <f ca="1">INDIRECT(ADDRESS(ROW()+(COLUMN()-2)*9+1,MATCH($A$1,'PLAN LEKCJI'!$C$3:$U$3)+2,,,"PLAN LEKCJI"))</f>
        <v xml:space="preserve">GEOGRAFIA  32 </v>
      </c>
      <c r="F4" s="7" t="str">
        <f ca="1">INDIRECT(ADDRESS(ROW()+(COLUMN()-2)*9+1,MATCH($A$1,'PLAN LEKCJI'!$C$3:$U$3)+2,,,"PLAN LEKCJI"))</f>
        <v>GW   23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historia  23</v>
      </c>
      <c r="C5" s="7" t="str">
        <f ca="1">INDIRECT(ADDRESS(ROW()+(COLUMN()-2)*9+1,MATCH($A$1,'PLAN LEKCJI'!$C$3:$U$3)+2,,,"PLAN LEKCJI"))</f>
        <v>26  j. fran. / j.ang.  35</v>
      </c>
      <c r="D5" s="7" t="str">
        <f ca="1">INDIRECT(ADDRESS(ROW()+(COLUMN()-2)*9+1,MATCH($A$1,'PLAN LEKCJI'!$C$3:$U$3)+2,,,"PLAN LEKCJI"))</f>
        <v>matematyka  23, 14</v>
      </c>
      <c r="E5" s="7" t="str">
        <f ca="1">INDIRECT(ADDRESS(ROW()+(COLUMN()-2)*9+1,MATCH($A$1,'PLAN LEKCJI'!$C$3:$U$3)+2,,,"PLAN LEKCJI"))</f>
        <v xml:space="preserve">23  konw. / j.ang. 35 </v>
      </c>
      <c r="F5" s="7" t="str">
        <f ca="1">INDIRECT(ADDRESS(ROW()+(COLUMN()-2)*9+1,MATCH($A$1,'PLAN LEKCJI'!$C$3:$U$3)+2,,,"PLAN LEKCJI"))</f>
        <v>26  j. fran. / j.ang.  35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26  j. fran. / j.ang.  35</v>
      </c>
      <c r="C6" s="7" t="str">
        <f ca="1">INDIRECT(ADDRESS(ROW()+(COLUMN()-2)*9+1,MATCH($A$1,'PLAN LEKCJI'!$C$3:$U$3)+2,,,"PLAN LEKCJI"))</f>
        <v>26  j. fran. / j.ang.  35</v>
      </c>
      <c r="D6" s="7" t="str">
        <f ca="1">INDIRECT(ADDRESS(ROW()+(COLUMN()-2)*9+1,MATCH($A$1,'PLAN LEKCJI'!$C$3:$U$3)+2,,,"PLAN LEKCJI"))</f>
        <v>wdż</v>
      </c>
      <c r="E6" s="7" t="str">
        <f ca="1">INDIRECT(ADDRESS(ROW()+(COLUMN()-2)*9+1,MATCH($A$1,'PLAN LEKCJI'!$C$3:$U$3)+2,,,"PLAN LEKCJI"))</f>
        <v xml:space="preserve">23  konw. / j.ang. 35 </v>
      </c>
      <c r="F6" s="7" t="str">
        <f ca="1">INDIRECT(ADDRESS(ROW()+(COLUMN()-2)*9+1,MATCH($A$1,'PLAN LEKCJI'!$C$3:$U$3)+2,,,"PLAN LEKCJI"))</f>
        <v>26  j. fran. / j.ang.  35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26  j. fran. / j.ang.  35</v>
      </c>
      <c r="C7" s="7" t="str">
        <f ca="1">INDIRECT(ADDRESS(ROW()+(COLUMN()-2)*9+1,MATCH($A$1,'PLAN LEKCJI'!$C$3:$U$3)+2,,,"PLAN LEKCJI"))</f>
        <v>BIOLOGIA  32</v>
      </c>
      <c r="D7" s="7" t="str">
        <f ca="1">INDIRECT(ADDRESS(ROW()+(COLUMN()-2)*9+1,MATCH($A$1,'PLAN LEKCJI'!$C$3:$U$3)+2,,,"PLAN LEKCJI"))</f>
        <v xml:space="preserve">historia </v>
      </c>
      <c r="E7" s="7" t="str">
        <f ca="1">INDIRECT(ADDRESS(ROW()+(COLUMN()-2)*9+1,MATCH($A$1,'PLAN LEKCJI'!$C$3:$U$3)+2,,,"PLAN LEKCJI"))</f>
        <v>TAŃCE</v>
      </c>
      <c r="F7" s="7" t="str">
        <f ca="1">INDIRECT(ADDRESS(ROW()+(COLUMN()-2)*9+1,MATCH($A$1,'PLAN LEKCJI'!$C$3:$U$3)+2,,,"PLAN LEKCJI"))</f>
        <v>matematyka  23, 14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wych. fizyczne</v>
      </c>
      <c r="C8" s="7" t="str">
        <f ca="1">INDIRECT(ADDRESS(ROW()+(COLUMN()-2)*9+1,MATCH($A$1,'PLAN LEKCJI'!$C$3:$U$3)+2,,,"PLAN LEKCJI"))</f>
        <v>j. polski   23</v>
      </c>
      <c r="D8" s="7" t="str">
        <f ca="1">INDIRECT(ADDRESS(ROW()+(COLUMN()-2)*9+1,MATCH($A$1,'PLAN LEKCJI'!$C$3:$U$3)+2,,,"PLAN LEKCJI"))</f>
        <v xml:space="preserve">religia  30 </v>
      </c>
      <c r="E8" s="7" t="str">
        <f ca="1">INDIRECT(ADDRESS(ROW()+(COLUMN()-2)*9+1,MATCH($A$1,'PLAN LEKCJI'!$C$3:$U$3)+2,,,"PLAN LEKCJI"))</f>
        <v xml:space="preserve">religia  30 </v>
      </c>
      <c r="F8" s="7" t="str">
        <f ca="1">INDIRECT(ADDRESS(ROW()+(COLUMN()-2)*9+1,MATCH($A$1,'PLAN LEKCJI'!$C$3:$U$3)+2,,,"PLAN LEKCJI"))</f>
        <v>matematyka  23, 14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j. polski   23</v>
      </c>
      <c r="C9" s="7" t="str">
        <f ca="1">INDIRECT(ADDRESS(ROW()+(COLUMN()-2)*9+1,MATCH($A$1,'PLAN LEKCJI'!$C$3:$U$3)+2,,,"PLAN LEKCJI"))</f>
        <v>matematyka  23, 31</v>
      </c>
      <c r="D9" s="7" t="str">
        <f ca="1">INDIRECT(ADDRESS(ROW()+(COLUMN()-2)*9+1,MATCH($A$1,'PLAN LEKCJI'!$C$3:$U$3)+2,,,"PLAN LEKCJI"))</f>
        <v>25 tech. / informat.</v>
      </c>
      <c r="E9" s="7" t="str">
        <f ca="1">INDIRECT(ADDRESS(ROW()+(COLUMN()-2)*9+1,MATCH($A$1,'PLAN LEKCJI'!$C$3:$U$3)+2,,,"PLAN LEKCJI"))</f>
        <v>j. polski   23</v>
      </c>
      <c r="F9" s="7" t="str">
        <f ca="1">INDIRECT(ADDRESS(ROW()+(COLUMN()-2)*9+1,MATCH($A$1,'PLAN LEKCJI'!$C$3:$U$3)+2,,,"PLAN LEKCJI"))</f>
        <v>j. polski   23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j. polski   23</v>
      </c>
      <c r="C10" s="7" t="str">
        <f ca="1">INDIRECT(ADDRESS(ROW()+(COLUMN()-2)*9+1,MATCH($A$1,'PLAN LEKCJI'!$C$3:$U$3)+2,,,"PLAN LEKCJI"))</f>
        <v>PLASTYKA 28</v>
      </c>
      <c r="D10" s="7" t="str">
        <f ca="1">INDIRECT(ADDRESS(ROW()+(COLUMN()-2)*9+1,MATCH($A$1,'PLAN LEKCJI'!$C$3:$U$3)+2,,,"PLAN LEKCJI"))</f>
        <v>25 tech. / informat.</v>
      </c>
      <c r="E10" s="7" t="str">
        <f ca="1">INDIRECT(ADDRESS(ROW()+(COLUMN()-2)*9+1,MATCH($A$1,'PLAN LEKCJI'!$C$3:$U$3)+2,,,"PLAN LEKCJI"))</f>
        <v>wych. fizyczne</v>
      </c>
      <c r="F10" s="7" t="str">
        <f ca="1">INDIRECT(ADDRESS(ROW()+(COLUMN()-2)*9+1,MATCH($A$1,'PLAN LEKCJI'!$C$3:$U$3)+2,,,"PLAN LEKCJI"))</f>
        <v xml:space="preserve">GEOGRAFIA  06 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11"/>
  <sheetViews>
    <sheetView workbookViewId="0">
      <selection activeCell="D20" sqref="D20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27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27  j.ang. / j.ang. 38</v>
      </c>
      <c r="C4" s="7" t="str">
        <f ca="1">INDIRECT(ADDRESS(ROW()+(COLUMN()-2)*9+1,MATCH($A$1,'PLAN LEKCJI'!$C$3:$U$3)+2,,,"PLAN LEKCJI"))</f>
        <v>j. polski  38</v>
      </c>
      <c r="D4" s="7" t="str">
        <f ca="1">INDIRECT(ADDRESS(ROW()+(COLUMN()-2)*9+1,MATCH($A$1,'PLAN LEKCJI'!$C$3:$U$3)+2,,,"PLAN LEKCJI"))</f>
        <v>matematyka  38, 14</v>
      </c>
      <c r="E4" s="7" t="str">
        <f ca="1">INDIRECT(ADDRESS(ROW()+(COLUMN()-2)*9+1,MATCH($A$1,'PLAN LEKCJI'!$C$3:$U$3)+2,,,"PLAN LEKCJI"))</f>
        <v xml:space="preserve"> informatyka</v>
      </c>
      <c r="F4" s="7" t="str">
        <f ca="1">INDIRECT(ADDRESS(ROW()+(COLUMN()-2)*9+1,MATCH($A$1,'PLAN LEKCJI'!$C$3:$U$3)+2,,,"PLAN LEKCJI"))</f>
        <v>GW   38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26 j.fran./ j.niem.36</v>
      </c>
      <c r="C5" s="7" t="str">
        <f ca="1">INDIRECT(ADDRESS(ROW()+(COLUMN()-2)*9+1,MATCH($A$1,'PLAN LEKCJI'!$C$3:$U$3)+2,,,"PLAN LEKCJI"))</f>
        <v>j. polski  38</v>
      </c>
      <c r="D5" s="7" t="str">
        <f ca="1">INDIRECT(ADDRESS(ROW()+(COLUMN()-2)*9+1,MATCH($A$1,'PLAN LEKCJI'!$C$3:$U$3)+2,,,"PLAN LEKCJI"))</f>
        <v>j. polski  38</v>
      </c>
      <c r="E5" s="7" t="str">
        <f ca="1">INDIRECT(ADDRESS(ROW()+(COLUMN()-2)*9+1,MATCH($A$1,'PLAN LEKCJI'!$C$3:$U$3)+2,,,"PLAN LEKCJI"))</f>
        <v xml:space="preserve">GEOGRAFIA  32 </v>
      </c>
      <c r="F5" s="7" t="str">
        <f ca="1">INDIRECT(ADDRESS(ROW()+(COLUMN()-2)*9+1,MATCH($A$1,'PLAN LEKCJI'!$C$3:$U$3)+2,,,"PLAN LEKCJI"))</f>
        <v>matematyka  38, 14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historia  38</v>
      </c>
      <c r="C6" s="7" t="str">
        <f ca="1">INDIRECT(ADDRESS(ROW()+(COLUMN()-2)*9+1,MATCH($A$1,'PLAN LEKCJI'!$C$3:$U$3)+2,,,"PLAN LEKCJI"))</f>
        <v>matematyka  38, 14</v>
      </c>
      <c r="D6" s="7" t="str">
        <f ca="1">INDIRECT(ADDRESS(ROW()+(COLUMN()-2)*9+1,MATCH($A$1,'PLAN LEKCJI'!$C$3:$U$3)+2,,,"PLAN LEKCJI"))</f>
        <v>j. polski  38</v>
      </c>
      <c r="E6" s="7" t="str">
        <f ca="1">INDIRECT(ADDRESS(ROW()+(COLUMN()-2)*9+1,MATCH($A$1,'PLAN LEKCJI'!$C$3:$U$3)+2,,,"PLAN LEKCJI"))</f>
        <v>religia  30</v>
      </c>
      <c r="F6" s="7" t="str">
        <f ca="1">INDIRECT(ADDRESS(ROW()+(COLUMN()-2)*9+1,MATCH($A$1,'PLAN LEKCJI'!$C$3:$U$3)+2,,,"PLAN LEKCJI"))</f>
        <v>27  j.ang. / j.ang. 38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j. polski  38</v>
      </c>
      <c r="C7" s="7" t="str">
        <f ca="1">INDIRECT(ADDRESS(ROW()+(COLUMN()-2)*9+1,MATCH($A$1,'PLAN LEKCJI'!$C$3:$U$3)+2,,,"PLAN LEKCJI"))</f>
        <v>wych. fizyczne</v>
      </c>
      <c r="D7" s="7" t="str">
        <f ca="1">INDIRECT(ADDRESS(ROW()+(COLUMN()-2)*9+1,MATCH($A$1,'PLAN LEKCJI'!$C$3:$U$3)+2,,,"PLAN LEKCJI"))</f>
        <v>26 j.fran./ j.niem.36</v>
      </c>
      <c r="E7" s="7" t="str">
        <f ca="1">INDIRECT(ADDRESS(ROW()+(COLUMN()-2)*9+1,MATCH($A$1,'PLAN LEKCJI'!$C$3:$U$3)+2,,,"PLAN LEKCJI"))</f>
        <v>religia  30</v>
      </c>
      <c r="F7" s="7" t="str">
        <f ca="1">INDIRECT(ADDRESS(ROW()+(COLUMN()-2)*9+1,MATCH($A$1,'PLAN LEKCJI'!$C$3:$U$3)+2,,,"PLAN LEKCJI"))</f>
        <v xml:space="preserve">GEOGRAFIA  06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matematyka  38, 14</v>
      </c>
      <c r="C8" s="7" t="str">
        <f ca="1">INDIRECT(ADDRESS(ROW()+(COLUMN()-2)*9+1,MATCH($A$1,'PLAN LEKCJI'!$C$3:$U$3)+2,,,"PLAN LEKCJI"))</f>
        <v xml:space="preserve">technika   28   </v>
      </c>
      <c r="D8" s="7" t="str">
        <f ca="1">INDIRECT(ADDRESS(ROW()+(COLUMN()-2)*9+1,MATCH($A$1,'PLAN LEKCJI'!$C$3:$U$3)+2,,,"PLAN LEKCJI"))</f>
        <v>BIOLOGIA  32</v>
      </c>
      <c r="E8" s="7" t="str">
        <f ca="1">INDIRECT(ADDRESS(ROW()+(COLUMN()-2)*9+1,MATCH($A$1,'PLAN LEKCJI'!$C$3:$U$3)+2,,,"PLAN LEKCJI"))</f>
        <v>27  j.ang. / j.ang. 38</v>
      </c>
      <c r="F8" s="7" t="str">
        <f ca="1">INDIRECT(ADDRESS(ROW()+(COLUMN()-2)*9+1,MATCH($A$1,'PLAN LEKCJI'!$C$3:$U$3)+2,,,"PLAN LEKCJI"))</f>
        <v>wych. fizyczne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matematyka  38, 14</v>
      </c>
      <c r="C9" s="7" t="str">
        <f ca="1">INDIRECT(ADDRESS(ROW()+(COLUMN()-2)*9+1,MATCH($A$1,'PLAN LEKCJI'!$C$3:$U$3)+2,,,"PLAN LEKCJI"))</f>
        <v>38  konw. / j.ang.  27</v>
      </c>
      <c r="D9" s="7" t="str">
        <f ca="1">INDIRECT(ADDRESS(ROW()+(COLUMN()-2)*9+1,MATCH($A$1,'PLAN LEKCJI'!$C$3:$U$3)+2,,,"PLAN LEKCJI"))</f>
        <v>historia  38</v>
      </c>
      <c r="E9" s="7" t="str">
        <f ca="1">INDIRECT(ADDRESS(ROW()+(COLUMN()-2)*9+1,MATCH($A$1,'PLAN LEKCJI'!$C$3:$U$3)+2,,,"PLAN LEKCJI"))</f>
        <v>j. polski  38</v>
      </c>
      <c r="F9" s="7" t="str">
        <f ca="1">INDIRECT(ADDRESS(ROW()+(COLUMN()-2)*9+1,MATCH($A$1,'PLAN LEKCJI'!$C$3:$U$3)+2,,,"PLAN LEKCJI"))</f>
        <v>TAŃCE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wych. fizyczne</v>
      </c>
      <c r="C10" s="7" t="str">
        <f ca="1">INDIRECT(ADDRESS(ROW()+(COLUMN()-2)*9+1,MATCH($A$1,'PLAN LEKCJI'!$C$3:$U$3)+2,,,"PLAN LEKCJI"))</f>
        <v>38  konw. / j.ang.  25</v>
      </c>
      <c r="D10" s="7" t="str">
        <f ca="1">INDIRECT(ADDRESS(ROW()+(COLUMN()-2)*9+1,MATCH($A$1,'PLAN LEKCJI'!$C$3:$U$3)+2,,,"PLAN LEKCJI"))</f>
        <v>PLASTYKA 28</v>
      </c>
      <c r="E10" s="7" t="str">
        <f ca="1">INDIRECT(ADDRESS(ROW()+(COLUMN()-2)*9+1,MATCH($A$1,'PLAN LEKCJI'!$C$3:$U$3)+2,,,"PLAN LEKCJI"))</f>
        <v>26 j.fran./ j.niem.36</v>
      </c>
      <c r="F10" s="7" t="str">
        <f ca="1">INDIRECT(ADDRESS(ROW()+(COLUMN()-2)*9+1,MATCH($A$1,'PLAN LEKCJI'!$C$3:$U$3)+2,,,"PLAN LEKCJI"))</f>
        <v>wdż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F11"/>
  <sheetViews>
    <sheetView workbookViewId="0">
      <selection activeCell="C16" sqref="C16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28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historia  25</v>
      </c>
      <c r="C4" s="7" t="str">
        <f ca="1">INDIRECT(ADDRESS(ROW()+(COLUMN()-2)*9+1,MATCH($A$1,'PLAN LEKCJI'!$C$3:$U$3)+2,,,"PLAN LEKCJI"))</f>
        <v xml:space="preserve">26  j.ang./ j.niemiecki </v>
      </c>
      <c r="D4" s="7" t="str">
        <f ca="1">INDIRECT(ADDRESS(ROW()+(COLUMN()-2)*9+1,MATCH($A$1,'PLAN LEKCJI'!$C$3:$U$3)+2,,,"PLAN LEKCJI"))</f>
        <v>matematyka 25, 14</v>
      </c>
      <c r="E4" s="7" t="str">
        <f ca="1">INDIRECT(ADDRESS(ROW()+(COLUMN()-2)*9+1,MATCH($A$1,'PLAN LEKCJI'!$C$3:$U$3)+2,,,"PLAN LEKCJI"))</f>
        <v xml:space="preserve">25  j.ang./ j.niemiecki </v>
      </c>
      <c r="F4" s="7" t="str">
        <f ca="1">INDIRECT(ADDRESS(ROW()+(COLUMN()-2)*9+1,MATCH($A$1,'PLAN LEKCJI'!$C$3:$U$3)+2,,,"PLAN LEKCJI"))</f>
        <v>GW  25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25  j.ang./ j.niemiecki </v>
      </c>
      <c r="C5" s="7" t="str">
        <f ca="1">INDIRECT(ADDRESS(ROW()+(COLUMN()-2)*9+1,MATCH($A$1,'PLAN LEKCJI'!$C$3:$U$3)+2,,,"PLAN LEKCJI"))</f>
        <v xml:space="preserve">26  j.ang./ j.niemiecki </v>
      </c>
      <c r="D5" s="7" t="str">
        <f ca="1">INDIRECT(ADDRESS(ROW()+(COLUMN()-2)*9+1,MATCH($A$1,'PLAN LEKCJI'!$C$3:$U$3)+2,,,"PLAN LEKCJI"))</f>
        <v xml:space="preserve">technika   23   </v>
      </c>
      <c r="E5" s="7" t="str">
        <f ca="1">INDIRECT(ADDRESS(ROW()+(COLUMN()-2)*9+1,MATCH($A$1,'PLAN LEKCJI'!$C$3:$U$3)+2,,,"PLAN LEKCJI"))</f>
        <v xml:space="preserve">25  j.ang./ j.niemiecki </v>
      </c>
      <c r="F5" s="7" t="str">
        <f ca="1">INDIRECT(ADDRESS(ROW()+(COLUMN()-2)*9+1,MATCH($A$1,'PLAN LEKCJI'!$C$3:$U$3)+2,,,"PLAN LEKCJI"))</f>
        <v>matematyka 25, 14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25  j.ang./ j.niemiecki </v>
      </c>
      <c r="C6" s="7" t="str">
        <f ca="1">INDIRECT(ADDRESS(ROW()+(COLUMN()-2)*9+1,MATCH($A$1,'PLAN LEKCJI'!$C$3:$U$3)+2,,,"PLAN LEKCJI"))</f>
        <v>matematyka 25, 14</v>
      </c>
      <c r="D6" s="7" t="str">
        <f ca="1">INDIRECT(ADDRESS(ROW()+(COLUMN()-2)*9+1,MATCH($A$1,'PLAN LEKCJI'!$C$3:$U$3)+2,,,"PLAN LEKCJI"))</f>
        <v>35  konw. / j.ang.  25</v>
      </c>
      <c r="E6" s="7" t="str">
        <f ca="1">INDIRECT(ADDRESS(ROW()+(COLUMN()-2)*9+1,MATCH($A$1,'PLAN LEKCJI'!$C$3:$U$3)+2,,,"PLAN LEKCJI"))</f>
        <v>TAŃCE</v>
      </c>
      <c r="F6" s="7" t="str">
        <f ca="1">INDIRECT(ADDRESS(ROW()+(COLUMN()-2)*9+1,MATCH($A$1,'PLAN LEKCJI'!$C$3:$U$3)+2,,,"PLAN LEKCJI"))</f>
        <v>j. polski   25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j. polski   25</v>
      </c>
      <c r="C7" s="7" t="str">
        <f ca="1">INDIRECT(ADDRESS(ROW()+(COLUMN()-2)*9+1,MATCH($A$1,'PLAN LEKCJI'!$C$3:$U$3)+2,,,"PLAN LEKCJI"))</f>
        <v>wych. fizyczne</v>
      </c>
      <c r="D7" s="7" t="str">
        <f ca="1">INDIRECT(ADDRESS(ROW()+(COLUMN()-2)*9+1,MATCH($A$1,'PLAN LEKCJI'!$C$3:$U$3)+2,,,"PLAN LEKCJI"))</f>
        <v>35  konw. / j.ang.  25</v>
      </c>
      <c r="E7" s="7" t="str">
        <f ca="1">INDIRECT(ADDRESS(ROW()+(COLUMN()-2)*9+1,MATCH($A$1,'PLAN LEKCJI'!$C$3:$U$3)+2,,,"PLAN LEKCJI"))</f>
        <v>j. polski   25</v>
      </c>
      <c r="F7" s="7" t="str">
        <f ca="1">INDIRECT(ADDRESS(ROW()+(COLUMN()-2)*9+1,MATCH($A$1,'PLAN LEKCJI'!$C$3:$U$3)+2,,,"PLAN LEKCJI"))</f>
        <v>j. polski   25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matematyka 25, 14</v>
      </c>
      <c r="C8" s="7" t="str">
        <f ca="1">INDIRECT(ADDRESS(ROW()+(COLUMN()-2)*9+1,MATCH($A$1,'PLAN LEKCJI'!$C$3:$U$3)+2,,,"PLAN LEKCJI"))</f>
        <v>BIOLOGIA  32</v>
      </c>
      <c r="D8" s="7" t="str">
        <f ca="1">INDIRECT(ADDRESS(ROW()+(COLUMN()-2)*9+1,MATCH($A$1,'PLAN LEKCJI'!$C$3:$U$3)+2,,,"PLAN LEKCJI"))</f>
        <v>historia  25</v>
      </c>
      <c r="E8" s="7" t="str">
        <f ca="1">INDIRECT(ADDRESS(ROW()+(COLUMN()-2)*9+1,MATCH($A$1,'PLAN LEKCJI'!$C$3:$U$3)+2,,,"PLAN LEKCJI"))</f>
        <v>j. polski   25</v>
      </c>
      <c r="F8" s="7" t="str">
        <f ca="1">INDIRECT(ADDRESS(ROW()+(COLUMN()-2)*9+1,MATCH($A$1,'PLAN LEKCJI'!$C$3:$U$3)+2,,,"PLAN LEKCJI"))</f>
        <v xml:space="preserve">GEOGRAFIA  06 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matematyka 25, 14</v>
      </c>
      <c r="C9" s="7" t="str">
        <f ca="1">INDIRECT(ADDRESS(ROW()+(COLUMN()-2)*9+1,MATCH($A$1,'PLAN LEKCJI'!$C$3:$U$3)+2,,,"PLAN LEKCJI"))</f>
        <v>PLASTYKA 28</v>
      </c>
      <c r="D9" s="7" t="str">
        <f ca="1">INDIRECT(ADDRESS(ROW()+(COLUMN()-2)*9+1,MATCH($A$1,'PLAN LEKCJI'!$C$3:$U$3)+2,,,"PLAN LEKCJI"))</f>
        <v xml:space="preserve">religia  30 </v>
      </c>
      <c r="E9" s="7" t="str">
        <f ca="1">INDIRECT(ADDRESS(ROW()+(COLUMN()-2)*9+1,MATCH($A$1,'PLAN LEKCJI'!$C$3:$U$3)+2,,,"PLAN LEKCJI"))</f>
        <v xml:space="preserve">GEOGRAFIA  32 </v>
      </c>
      <c r="F9" s="7" t="str">
        <f ca="1">INDIRECT(ADDRESS(ROW()+(COLUMN()-2)*9+1,MATCH($A$1,'PLAN LEKCJI'!$C$3:$U$3)+2,,,"PLAN LEKCJI"))</f>
        <v>WF / informat.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wych. fizyczne</v>
      </c>
      <c r="C10" s="7" t="str">
        <f ca="1">INDIRECT(ADDRESS(ROW()+(COLUMN()-2)*9+1,MATCH($A$1,'PLAN LEKCJI'!$C$3:$U$3)+2,,,"PLAN LEKCJI"))</f>
        <v xml:space="preserve">religia  30 </v>
      </c>
      <c r="D10" s="7" t="str">
        <f ca="1">INDIRECT(ADDRESS(ROW()+(COLUMN()-2)*9+1,MATCH($A$1,'PLAN LEKCJI'!$C$3:$U$3)+2,,,"PLAN LEKCJI"))</f>
        <v>j. polski   25</v>
      </c>
      <c r="E10" s="7" t="str">
        <f ca="1">INDIRECT(ADDRESS(ROW()+(COLUMN()-2)*9+1,MATCH($A$1,'PLAN LEKCJI'!$C$3:$U$3)+2,,,"PLAN LEKCJI"))</f>
        <v>wdż  25</v>
      </c>
      <c r="F10" s="7" t="str">
        <f ca="1">INDIRECT(ADDRESS(ROW()+(COLUMN()-2)*9+1,MATCH($A$1,'PLAN LEKCJI'!$C$3:$U$3)+2,,,"PLAN LEKCJI"))</f>
        <v>WF / informat.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11"/>
  <sheetViews>
    <sheetView workbookViewId="0">
      <selection activeCell="I8" sqref="I8"/>
    </sheetView>
  </sheetViews>
  <sheetFormatPr defaultRowHeight="15" x14ac:dyDescent="0.25"/>
  <cols>
    <col min="1" max="1" width="12.7109375" customWidth="1"/>
    <col min="2" max="3" width="35.7109375" customWidth="1"/>
    <col min="4" max="4" width="42.7109375" customWidth="1"/>
    <col min="5" max="6" width="35.7109375" customWidth="1"/>
  </cols>
  <sheetData>
    <row r="1" spans="1:6" ht="31.5" x14ac:dyDescent="0.25">
      <c r="A1" s="2" t="s">
        <v>29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j. polski  22</v>
      </c>
      <c r="C4" s="7" t="str">
        <f ca="1">INDIRECT(ADDRESS(ROW()+(COLUMN()-2)*9+1,MATCH($A$1,'PLAN LEKCJI'!$C$3:$U$3)+2,,,"PLAN LEKCJI"))</f>
        <v>chemia   06</v>
      </c>
      <c r="D4" s="7" t="str">
        <f ca="1">INDIRECT(ADDRESS(ROW()+(COLUMN()-2)*9+1,MATCH($A$1,'PLAN LEKCJI'!$C$3:$U$3)+2,,,"PLAN LEKCJI"))</f>
        <v>BIOLOGIA  32</v>
      </c>
      <c r="E4" s="7" t="str">
        <f ca="1">INDIRECT(ADDRESS(ROW()+(COLUMN()-2)*9+1,MATCH($A$1,'PLAN LEKCJI'!$C$3:$U$3)+2,,,"PLAN LEKCJI"))</f>
        <v>j. polski  22</v>
      </c>
      <c r="F4" s="7" t="str">
        <f ca="1">INDIRECT(ADDRESS(ROW()+(COLUMN()-2)*9+1,MATCH($A$1,'PLAN LEKCJI'!$C$3:$U$3)+2,,,"PLAN LEKCJI"))</f>
        <v>GW   06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GEOGRAFIA  06 </v>
      </c>
      <c r="C5" s="7" t="str">
        <f ca="1">INDIRECT(ADDRESS(ROW()+(COLUMN()-2)*9+1,MATCH($A$1,'PLAN LEKCJI'!$C$3:$U$3)+2,,,"PLAN LEKCJI"))</f>
        <v>muzyka  07</v>
      </c>
      <c r="D5" s="7" t="str">
        <f ca="1">INDIRECT(ADDRESS(ROW()+(COLUMN()-2)*9+1,MATCH($A$1,'PLAN LEKCJI'!$C$3:$U$3)+2,,,"PLAN LEKCJI"))</f>
        <v>historia  24</v>
      </c>
      <c r="E5" s="7" t="str">
        <f ca="1">INDIRECT(ADDRESS(ROW()+(COLUMN()-2)*9+1,MATCH($A$1,'PLAN LEKCJI'!$C$3:$U$3)+2,,,"PLAN LEKCJI"))</f>
        <v>j. polski  22</v>
      </c>
      <c r="F5" s="7" t="str">
        <f ca="1">INDIRECT(ADDRESS(ROW()+(COLUMN()-2)*9+1,MATCH($A$1,'PLAN LEKCJI'!$C$3:$U$3)+2,,,"PLAN LEKCJI"))</f>
        <v>religia  22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matematyka 22, 28, 14</v>
      </c>
      <c r="C6" s="7" t="str">
        <f ca="1">INDIRECT(ADDRESS(ROW()+(COLUMN()-2)*9+1,MATCH($A$1,'PLAN LEKCJI'!$C$3:$U$3)+2,,,"PLAN LEKCJI"))</f>
        <v>wych. fizyczne</v>
      </c>
      <c r="D6" s="7" t="str">
        <f ca="1">INDIRECT(ADDRESS(ROW()+(COLUMN()-2)*9+1,MATCH($A$1,'PLAN LEKCJI'!$C$3:$U$3)+2,,,"PLAN LEKCJI"))</f>
        <v>matematyka 22, 28, 14</v>
      </c>
      <c r="E6" s="7" t="str">
        <f ca="1">INDIRECT(ADDRESS(ROW()+(COLUMN()-2)*9+1,MATCH($A$1,'PLAN LEKCJI'!$C$3:$U$3)+2,,,"PLAN LEKCJI"))</f>
        <v xml:space="preserve">26  j.fran./ j.niemiecki </v>
      </c>
      <c r="F6" s="7" t="str">
        <f ca="1">INDIRECT(ADDRESS(ROW()+(COLUMN()-2)*9+1,MATCH($A$1,'PLAN LEKCJI'!$C$3:$U$3)+2,,,"PLAN LEKCJI"))</f>
        <v>religia  22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BIOLOGIA  32</v>
      </c>
      <c r="C7" s="7" t="str">
        <f ca="1">INDIRECT(ADDRESS(ROW()+(COLUMN()-2)*9+1,MATCH($A$1,'PLAN LEKCJI'!$C$3:$U$3)+2,,,"PLAN LEKCJI"))</f>
        <v>matematyka 22, 28, 14</v>
      </c>
      <c r="D7" s="7" t="str">
        <f ca="1">INDIRECT(ADDRESS(ROW()+(COLUMN()-2)*9+1,MATCH($A$1,'PLAN LEKCJI'!$C$3:$U$3)+2,,,"PLAN LEKCJI"))</f>
        <v>matematyka 22, 28, 14</v>
      </c>
      <c r="E7" s="7" t="str">
        <f ca="1">INDIRECT(ADDRESS(ROW()+(COLUMN()-2)*9+1,MATCH($A$1,'PLAN LEKCJI'!$C$3:$U$3)+2,,,"PLAN LEKCJI"))</f>
        <v>wych. fizyczne</v>
      </c>
      <c r="F7" s="7" t="str">
        <f ca="1">INDIRECT(ADDRESS(ROW()+(COLUMN()-2)*9+1,MATCH($A$1,'PLAN LEKCJI'!$C$3:$U$3)+2,,,"PLAN LEKCJI"))</f>
        <v>wych. fizyczne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fizyka   06</v>
      </c>
      <c r="C8" s="7" t="str">
        <f ca="1">INDIRECT(ADDRESS(ROW()+(COLUMN()-2)*9+1,MATCH($A$1,'PLAN LEKCJI'!$C$3:$U$3)+2,,,"PLAN LEKCJI"))</f>
        <v xml:space="preserve">26  j.fran./ j.niemiecki </v>
      </c>
      <c r="D8" s="7" t="str">
        <f ca="1">INDIRECT(ADDRESS(ROW()+(COLUMN()-2)*9+1,MATCH($A$1,'PLAN LEKCJI'!$C$3:$U$3)+2,,,"PLAN LEKCJI"))</f>
        <v>35  konwersacje / fizyka</v>
      </c>
      <c r="E8" s="7" t="str">
        <f ca="1">INDIRECT(ADDRESS(ROW()+(COLUMN()-2)*9+1,MATCH($A$1,'PLAN LEKCJI'!$C$3:$U$3)+2,,,"PLAN LEKCJI"))</f>
        <v xml:space="preserve">GEOGRAFIA  32 </v>
      </c>
      <c r="F8" s="7" t="str">
        <f ca="1">INDIRECT(ADDRESS(ROW()+(COLUMN()-2)*9+1,MATCH($A$1,'PLAN LEKCJI'!$C$3:$U$3)+2,,,"PLAN LEKCJI"))</f>
        <v>historia  22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26  j.fran./ j.niemiecki </v>
      </c>
      <c r="C9" s="7" t="str">
        <f ca="1">INDIRECT(ADDRESS(ROW()+(COLUMN()-2)*9+1,MATCH($A$1,'PLAN LEKCJI'!$C$3:$U$3)+2,,,"PLAN LEKCJI"))</f>
        <v>25   j.ang. / j.ang.  35</v>
      </c>
      <c r="D9" s="7" t="str">
        <f ca="1">INDIRECT(ADDRESS(ROW()+(COLUMN()-2)*9+1,MATCH($A$1,'PLAN LEKCJI'!$C$3:$U$3)+2,,,"PLAN LEKCJI"))</f>
        <v>35  konwersacje / fizyka</v>
      </c>
      <c r="E9" s="7" t="str">
        <f ca="1">INDIRECT(ADDRESS(ROW()+(COLUMN()-2)*9+1,MATCH($A$1,'PLAN LEKCJI'!$C$3:$U$3)+2,,,"PLAN LEKCJI"))</f>
        <v>25   j.ang. / j.ang.  35</v>
      </c>
      <c r="F9" s="7" t="str">
        <f ca="1">INDIRECT(ADDRESS(ROW()+(COLUMN()-2)*9+1,MATCH($A$1,'PLAN LEKCJI'!$C$3:$U$3)+2,,,"PLAN LEKCJI"))</f>
        <v>25   j.ang. / j.ang.  35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22   j.ang. / j.ang.  35</v>
      </c>
      <c r="C10" s="7" t="str">
        <f ca="1">INDIRECT(ADDRESS(ROW()+(COLUMN()-2)*9+1,MATCH($A$1,'PLAN LEKCJI'!$C$3:$U$3)+2,,,"PLAN LEKCJI"))</f>
        <v>j. polski  22</v>
      </c>
      <c r="D10" s="7" t="str">
        <f ca="1">INDIRECT(ADDRESS(ROW()+(COLUMN()-2)*9+1,MATCH($A$1,'PLAN LEKCJI'!$C$3:$U$3)+2,,,"PLAN LEKCJI"))</f>
        <v>j. polski  22</v>
      </c>
      <c r="E10" s="7" t="str">
        <f ca="1">INDIRECT(ADDRESS(ROW()+(COLUMN()-2)*9+1,MATCH($A$1,'PLAN LEKCJI'!$C$3:$U$3)+2,,,"PLAN LEKCJI"))</f>
        <v>chemia / informat.</v>
      </c>
      <c r="F10" s="7" t="str">
        <f ca="1">INDIRECT(ADDRESS(ROW()+(COLUMN()-2)*9+1,MATCH($A$1,'PLAN LEKCJI'!$C$3:$U$3)+2,,,"PLAN LEKCJI"))</f>
        <v>matematyka 22, 28, 25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>j. polski  22</v>
      </c>
      <c r="E11" s="7" t="str">
        <f ca="1">INDIRECT(ADDRESS(ROW()+(COLUMN()-2)*9+1,MATCH($A$1,'PLAN LEKCJI'!$C$3:$U$3)+2,,,"PLAN LEKCJI"))</f>
        <v>chemia / informat.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11"/>
  <sheetViews>
    <sheetView workbookViewId="0">
      <selection activeCell="E26" sqref="E26"/>
    </sheetView>
  </sheetViews>
  <sheetFormatPr defaultRowHeight="15" x14ac:dyDescent="0.25"/>
  <cols>
    <col min="1" max="1" width="12.7109375" customWidth="1"/>
    <col min="2" max="3" width="35.7109375" customWidth="1"/>
    <col min="4" max="4" width="44.85546875" customWidth="1"/>
    <col min="5" max="6" width="35.7109375" customWidth="1"/>
  </cols>
  <sheetData>
    <row r="1" spans="1:6" ht="31.5" x14ac:dyDescent="0.25">
      <c r="A1" s="2" t="s">
        <v>30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GEOGRAFIA  06 </v>
      </c>
      <c r="C4" s="7" t="str">
        <f ca="1">INDIRECT(ADDRESS(ROW()+(COLUMN()-2)*9+1,MATCH($A$1,'PLAN LEKCJI'!$C$3:$U$3)+2,,,"PLAN LEKCJI"))</f>
        <v>26 j.fran./ j.niem.36</v>
      </c>
      <c r="D4" s="7" t="str">
        <f ca="1">INDIRECT(ADDRESS(ROW()+(COLUMN()-2)*9+1,MATCH($A$1,'PLAN LEKCJI'!$C$3:$U$3)+2,,,"PLAN LEKCJI"))</f>
        <v>26 j.fran./ j.niem.36</v>
      </c>
      <c r="E4" s="7" t="str">
        <f ca="1">INDIRECT(ADDRESS(ROW()+(COLUMN()-2)*9+1,MATCH($A$1,'PLAN LEKCJI'!$C$3:$U$3)+2,,,"PLAN LEKCJI"))</f>
        <v>religia  30</v>
      </c>
      <c r="F4" s="7" t="str">
        <f ca="1">INDIRECT(ADDRESS(ROW()+(COLUMN()-2)*9+1,MATCH($A$1,'PLAN LEKCJI'!$C$3:$U$3)+2,,,"PLAN LEKCJI"))</f>
        <v>GW   22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j. polski   22</v>
      </c>
      <c r="C5" s="7" t="str">
        <f ca="1">INDIRECT(ADDRESS(ROW()+(COLUMN()-2)*9+1,MATCH($A$1,'PLAN LEKCJI'!$C$3:$U$3)+2,,,"PLAN LEKCJI"))</f>
        <v>chemia   06</v>
      </c>
      <c r="D5" s="7" t="str">
        <f ca="1">INDIRECT(ADDRESS(ROW()+(COLUMN()-2)*9+1,MATCH($A$1,'PLAN LEKCJI'!$C$3:$U$3)+2,,,"PLAN LEKCJI"))</f>
        <v>BIOLOGIA  32</v>
      </c>
      <c r="E5" s="7" t="str">
        <f ca="1">INDIRECT(ADDRESS(ROW()+(COLUMN()-2)*9+1,MATCH($A$1,'PLAN LEKCJI'!$C$3:$U$3)+2,,,"PLAN LEKCJI"))</f>
        <v>religia  30</v>
      </c>
      <c r="F5" s="7" t="str">
        <f ca="1">INDIRECT(ADDRESS(ROW()+(COLUMN()-2)*9+1,MATCH($A$1,'PLAN LEKCJI'!$C$3:$U$3)+2,,,"PLAN LEKCJI"))</f>
        <v>j. polski   24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matematyka 24, 28, 14</v>
      </c>
      <c r="C6" s="7" t="str">
        <f ca="1">INDIRECT(ADDRESS(ROW()+(COLUMN()-2)*9+1,MATCH($A$1,'PLAN LEKCJI'!$C$3:$U$3)+2,,,"PLAN LEKCJI"))</f>
        <v>wych. fizyczne</v>
      </c>
      <c r="D6" s="7" t="str">
        <f ca="1">INDIRECT(ADDRESS(ROW()+(COLUMN()-2)*9+1,MATCH($A$1,'PLAN LEKCJI'!$C$3:$U$3)+2,,,"PLAN LEKCJI"))</f>
        <v>matematyka 27, 28, 14</v>
      </c>
      <c r="E6" s="7" t="str">
        <f ca="1">INDIRECT(ADDRESS(ROW()+(COLUMN()-2)*9+1,MATCH($A$1,'PLAN LEKCJI'!$C$3:$U$3)+2,,,"PLAN LEKCJI"))</f>
        <v xml:space="preserve">GEOGRAFIA  32 </v>
      </c>
      <c r="F6" s="7" t="str">
        <f ca="1">INDIRECT(ADDRESS(ROW()+(COLUMN()-2)*9+1,MATCH($A$1,'PLAN LEKCJI'!$C$3:$U$3)+2,,,"PLAN LEKCJI"))</f>
        <v>muzyka  07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historia  22</v>
      </c>
      <c r="C7" s="7" t="str">
        <f ca="1">INDIRECT(ADDRESS(ROW()+(COLUMN()-2)*9+1,MATCH($A$1,'PLAN LEKCJI'!$C$3:$U$3)+2,,,"PLAN LEKCJI"))</f>
        <v>matematyka 23, 28, 14</v>
      </c>
      <c r="D7" s="7" t="str">
        <f ca="1">INDIRECT(ADDRESS(ROW()+(COLUMN()-2)*9+1,MATCH($A$1,'PLAN LEKCJI'!$C$3:$U$3)+2,,,"PLAN LEKCJI"))</f>
        <v>matematyka 27, 28, 14</v>
      </c>
      <c r="E7" s="7" t="str">
        <f ca="1">INDIRECT(ADDRESS(ROW()+(COLUMN()-2)*9+1,MATCH($A$1,'PLAN LEKCJI'!$C$3:$U$3)+2,,,"PLAN LEKCJI"))</f>
        <v>wych. fizyczne</v>
      </c>
      <c r="F7" s="7" t="str">
        <f ca="1">INDIRECT(ADDRESS(ROW()+(COLUMN()-2)*9+1,MATCH($A$1,'PLAN LEKCJI'!$C$3:$U$3)+2,,,"PLAN LEKCJI"))</f>
        <v>wych. fizyczne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27   j.ang. / j.ang.  35</v>
      </c>
      <c r="C8" s="7" t="str">
        <f ca="1">INDIRECT(ADDRESS(ROW()+(COLUMN()-2)*9+1,MATCH($A$1,'PLAN LEKCJI'!$C$3:$U$3)+2,,,"PLAN LEKCJI"))</f>
        <v>25   j.ang. / j.ang.  35</v>
      </c>
      <c r="D8" s="7" t="str">
        <f ca="1">INDIRECT(ADDRESS(ROW()+(COLUMN()-2)*9+1,MATCH($A$1,'PLAN LEKCJI'!$C$3:$U$3)+2,,,"PLAN LEKCJI"))</f>
        <v>j. polski   22</v>
      </c>
      <c r="E8" s="7" t="str">
        <f ca="1">INDIRECT(ADDRESS(ROW()+(COLUMN()-2)*9+1,MATCH($A$1,'PLAN LEKCJI'!$C$3:$U$3)+2,,,"PLAN LEKCJI"))</f>
        <v>chemia / informat.</v>
      </c>
      <c r="F8" s="7" t="str">
        <f ca="1">INDIRECT(ADDRESS(ROW()+(COLUMN()-2)*9+1,MATCH($A$1,'PLAN LEKCJI'!$C$3:$U$3)+2,,,"PLAN LEKCJI"))</f>
        <v>25   j.ang. / j.ang.  35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BIOLOGIA  32</v>
      </c>
      <c r="C9" s="7" t="str">
        <f ca="1">INDIRECT(ADDRESS(ROW()+(COLUMN()-2)*9+1,MATCH($A$1,'PLAN LEKCJI'!$C$3:$U$3)+2,,,"PLAN LEKCJI"))</f>
        <v>j. polski   22</v>
      </c>
      <c r="D9" s="7" t="str">
        <f ca="1">INDIRECT(ADDRESS(ROW()+(COLUMN()-2)*9+1,MATCH($A$1,'PLAN LEKCJI'!$C$3:$U$3)+2,,,"PLAN LEKCJI"))</f>
        <v>j. polski   22</v>
      </c>
      <c r="E9" s="7" t="str">
        <f ca="1">INDIRECT(ADDRESS(ROW()+(COLUMN()-2)*9+1,MATCH($A$1,'PLAN LEKCJI'!$C$3:$U$3)+2,,,"PLAN LEKCJI"))</f>
        <v>chemia / informat.</v>
      </c>
      <c r="F9" s="7" t="str">
        <f ca="1">INDIRECT(ADDRESS(ROW()+(COLUMN()-2)*9+1,MATCH($A$1,'PLAN LEKCJI'!$C$3:$U$3)+2,,,"PLAN LEKCJI"))</f>
        <v>historia  22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fizyka   06</v>
      </c>
      <c r="C10" s="7" t="str">
        <f ca="1">INDIRECT(ADDRESS(ROW()+(COLUMN()-2)*9+1,MATCH($A$1,'PLAN LEKCJI'!$C$3:$U$3)+2,,,"PLAN LEKCJI"))</f>
        <v>j. polski   22</v>
      </c>
      <c r="D10" s="7" t="str">
        <f ca="1">INDIRECT(ADDRESS(ROW()+(COLUMN()-2)*9+1,MATCH($A$1,'PLAN LEKCJI'!$C$3:$U$3)+2,,,"PLAN LEKCJI"))</f>
        <v>35  konwersacje / fizyka</v>
      </c>
      <c r="E10" s="7" t="str">
        <f ca="1">INDIRECT(ADDRESS(ROW()+(COLUMN()-2)*9+1,MATCH($A$1,'PLAN LEKCJI'!$C$3:$U$3)+2,,,"PLAN LEKCJI"))</f>
        <v>22   j.ang. / j.ang.  35</v>
      </c>
      <c r="F10" s="7" t="str">
        <f ca="1">INDIRECT(ADDRESS(ROW()+(COLUMN()-2)*9+1,MATCH($A$1,'PLAN LEKCJI'!$C$3:$U$3)+2,,,"PLAN LEKCJI"))</f>
        <v>matematyka 22, 28, 25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>35  konwersacje / fizyka</v>
      </c>
      <c r="E11" s="7" t="str">
        <f ca="1">INDIRECT(ADDRESS(ROW()+(COLUMN()-2)*9+1,MATCH($A$1,'PLAN LEKCJI'!$C$3:$U$3)+2,,,"PLAN LEKCJI"))</f>
        <v>26 j.fran./ j.niem.36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F11"/>
  <sheetViews>
    <sheetView workbookViewId="0">
      <selection activeCell="D18" sqref="D18"/>
    </sheetView>
  </sheetViews>
  <sheetFormatPr defaultRowHeight="15" x14ac:dyDescent="0.25"/>
  <cols>
    <col min="1" max="1" width="12.7109375" customWidth="1"/>
    <col min="2" max="5" width="35.7109375" customWidth="1"/>
    <col min="6" max="6" width="37.5703125" customWidth="1"/>
  </cols>
  <sheetData>
    <row r="1" spans="1:6" ht="31.5" x14ac:dyDescent="0.25">
      <c r="A1" s="2" t="s">
        <v>31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BIOLOGIA  32</v>
      </c>
      <c r="C4" s="7" t="str">
        <f ca="1">INDIRECT(ADDRESS(ROW()+(COLUMN()-2)*9+1,MATCH($A$1,'PLAN LEKCJI'!$C$3:$U$3)+2,,,"PLAN LEKCJI"))</f>
        <v xml:space="preserve">matematyka  31, 33, 22 </v>
      </c>
      <c r="D4" s="7" t="str">
        <f ca="1">INDIRECT(ADDRESS(ROW()+(COLUMN()-2)*9+1,MATCH($A$1,'PLAN LEKCJI'!$C$3:$U$3)+2,,,"PLAN LEKCJI"))</f>
        <v xml:space="preserve">historia </v>
      </c>
      <c r="E4" s="7" t="str">
        <f ca="1">INDIRECT(ADDRESS(ROW()+(COLUMN()-2)*9+1,MATCH($A$1,'PLAN LEKCJI'!$C$3:$U$3)+2,,,"PLAN LEKCJI"))</f>
        <v>EDB   23</v>
      </c>
      <c r="F4" s="7" t="str">
        <f ca="1">INDIRECT(ADDRESS(ROW()+(COLUMN()-2)*9+1,MATCH($A$1,'PLAN LEKCJI'!$C$3:$U$3)+2,,,"PLAN LEKCJI"))</f>
        <v>GW   24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matematyka 31, 28, 14</v>
      </c>
      <c r="C5" s="7" t="str">
        <f ca="1">INDIRECT(ADDRESS(ROW()+(COLUMN()-2)*9+1,MATCH($A$1,'PLAN LEKCJI'!$C$3:$U$3)+2,,,"PLAN LEKCJI"))</f>
        <v xml:space="preserve">matematyka  31, 33, 22 </v>
      </c>
      <c r="D5" s="7" t="str">
        <f ca="1">INDIRECT(ADDRESS(ROW()+(COLUMN()-2)*9+1,MATCH($A$1,'PLAN LEKCJI'!$C$3:$U$3)+2,,,"PLAN LEKCJI"))</f>
        <v xml:space="preserve">GEOGRAFIA  06 </v>
      </c>
      <c r="E5" s="7" t="str">
        <f ca="1">INDIRECT(ADDRESS(ROW()+(COLUMN()-2)*9+1,MATCH($A$1,'PLAN LEKCJI'!$C$3:$U$3)+2,,,"PLAN LEKCJI"))</f>
        <v>chemia   06</v>
      </c>
      <c r="F5" s="7" t="str">
        <f ca="1">INDIRECT(ADDRESS(ROW()+(COLUMN()-2)*9+1,MATCH($A$1,'PLAN LEKCJI'!$C$3:$U$3)+2,,,"PLAN LEKCJI"))</f>
        <v>wych. fizyczne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fizyka   06</v>
      </c>
      <c r="C6" s="7" t="str">
        <f ca="1">INDIRECT(ADDRESS(ROW()+(COLUMN()-2)*9+1,MATCH($A$1,'PLAN LEKCJI'!$C$3:$U$3)+2,,,"PLAN LEKCJI"))</f>
        <v>27   j.ang. / chemia</v>
      </c>
      <c r="D6" s="7" t="str">
        <f ca="1">INDIRECT(ADDRESS(ROW()+(COLUMN()-2)*9+1,MATCH($A$1,'PLAN LEKCJI'!$C$3:$U$3)+2,,,"PLAN LEKCJI"))</f>
        <v>fizyka   06</v>
      </c>
      <c r="E6" s="7" t="str">
        <f ca="1">INDIRECT(ADDRESS(ROW()+(COLUMN()-2)*9+1,MATCH($A$1,'PLAN LEKCJI'!$C$3:$U$3)+2,,,"PLAN LEKCJI"))</f>
        <v>j. polski  24</v>
      </c>
      <c r="F6" s="7" t="str">
        <f ca="1">INDIRECT(ADDRESS(ROW()+(COLUMN()-2)*9+1,MATCH($A$1,'PLAN LEKCJI'!$C$3:$U$3)+2,,,"PLAN LEKCJI"))</f>
        <v>matematyka 24, 27, 14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wych. fizyczne</v>
      </c>
      <c r="C7" s="7" t="str">
        <f ca="1">INDIRECT(ADDRESS(ROW()+(COLUMN()-2)*9+1,MATCH($A$1,'PLAN LEKCJI'!$C$3:$U$3)+2,,,"PLAN LEKCJI"))</f>
        <v>35   j.ang. / chemia</v>
      </c>
      <c r="D7" s="7" t="str">
        <f ca="1">INDIRECT(ADDRESS(ROW()+(COLUMN()-2)*9+1,MATCH($A$1,'PLAN LEKCJI'!$C$3:$U$3)+2,,,"PLAN LEKCJI"))</f>
        <v xml:space="preserve">religia  30 </v>
      </c>
      <c r="E7" s="7" t="str">
        <f ca="1">INDIRECT(ADDRESS(ROW()+(COLUMN()-2)*9+1,MATCH($A$1,'PLAN LEKCJI'!$C$3:$U$3)+2,,,"PLAN LEKCJI"))</f>
        <v>j. polski  24</v>
      </c>
      <c r="F7" s="7" t="str">
        <f ca="1">INDIRECT(ADDRESS(ROW()+(COLUMN()-2)*9+1,MATCH($A$1,'PLAN LEKCJI'!$C$3:$U$3)+2,,,"PLAN LEKCJI"))</f>
        <v>35   j. ang. / informat.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j. polski  24</v>
      </c>
      <c r="C8" s="7" t="str">
        <f ca="1">INDIRECT(ADDRESS(ROW()+(COLUMN()-2)*9+1,MATCH($A$1,'PLAN LEKCJI'!$C$3:$U$3)+2,,,"PLAN LEKCJI"))</f>
        <v>j. polski  24</v>
      </c>
      <c r="D8" s="7" t="str">
        <f ca="1">INDIRECT(ADDRESS(ROW()+(COLUMN()-2)*9+1,MATCH($A$1,'PLAN LEKCJI'!$C$3:$U$3)+2,,,"PLAN LEKCJI"))</f>
        <v>matematyka 24, 27, 14</v>
      </c>
      <c r="E8" s="7" t="str">
        <f ca="1">INDIRECT(ADDRESS(ROW()+(COLUMN()-2)*9+1,MATCH($A$1,'PLAN LEKCJI'!$C$3:$U$3)+2,,,"PLAN LEKCJI"))</f>
        <v>28  konw. / j.ang.  35</v>
      </c>
      <c r="F8" s="7" t="str">
        <f ca="1">INDIRECT(ADDRESS(ROW()+(COLUMN()-2)*9+1,MATCH($A$1,'PLAN LEKCJI'!$C$3:$U$3)+2,,,"PLAN LEKCJI"))</f>
        <v>27  j. ang. / informat.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27   j.ang. / j.ang.  35</v>
      </c>
      <c r="C9" s="7" t="str">
        <f ca="1">INDIRECT(ADDRESS(ROW()+(COLUMN()-2)*9+1,MATCH($A$1,'PLAN LEKCJI'!$C$3:$U$3)+2,,,"PLAN LEKCJI"))</f>
        <v>j. polski  24</v>
      </c>
      <c r="D9" s="7" t="str">
        <f ca="1">INDIRECT(ADDRESS(ROW()+(COLUMN()-2)*9+1,MATCH($A$1,'PLAN LEKCJI'!$C$3:$U$3)+2,,,"PLAN LEKCJI"))</f>
        <v>j. polski  24</v>
      </c>
      <c r="E9" s="7" t="str">
        <f ca="1">INDIRECT(ADDRESS(ROW()+(COLUMN()-2)*9+1,MATCH($A$1,'PLAN LEKCJI'!$C$3:$U$3)+2,,,"PLAN LEKCJI"))</f>
        <v>28  konw. / j.ang.  27</v>
      </c>
      <c r="F9" s="7" t="str">
        <f ca="1">INDIRECT(ADDRESS(ROW()+(COLUMN()-2)*9+1,MATCH($A$1,'PLAN LEKCJI'!$C$3:$U$3)+2,,,"PLAN LEKCJI"))</f>
        <v xml:space="preserve">26  j.fran./ j.niem. 36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historia  24</v>
      </c>
      <c r="C10" s="7" t="str">
        <f ca="1">INDIRECT(ADDRESS(ROW()+(COLUMN()-2)*9+1,MATCH($A$1,'PLAN LEKCJI'!$C$3:$U$3)+2,,,"PLAN LEKCJI"))</f>
        <v>wych. fizyczne</v>
      </c>
      <c r="D10" s="7" t="str">
        <f ca="1">INDIRECT(ADDRESS(ROW()+(COLUMN()-2)*9+1,MATCH($A$1,'PLAN LEKCJI'!$C$3:$U$3)+2,,,"PLAN LEKCJI"))</f>
        <v xml:space="preserve">26  j.fran./ j.niem. 36 </v>
      </c>
      <c r="E10" s="7" t="str">
        <f ca="1">INDIRECT(ADDRESS(ROW()+(COLUMN()-2)*9+1,MATCH($A$1,'PLAN LEKCJI'!$C$3:$U$3)+2,,,"PLAN LEKCJI"))</f>
        <v>WOS  24</v>
      </c>
      <c r="F10" s="7" t="str">
        <f ca="1">INDIRECT(ADDRESS(ROW()+(COLUMN()-2)*9+1,MATCH($A$1,'PLAN LEKCJI'!$C$3:$U$3)+2,,,"PLAN LEKCJI"))</f>
        <v>WOS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 xml:space="preserve">26  j.fran./ j.niem. 36 </v>
      </c>
      <c r="E11" s="7" t="str">
        <f ca="1">INDIRECT(ADDRESS(ROW()+(COLUMN()-2)*9+1,MATCH($A$1,'PLAN LEKCJI'!$C$3:$U$3)+2,,,"PLAN LEKCJI"))</f>
        <v xml:space="preserve">religia  30 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="90" zoomScaleNormal="90" workbookViewId="0">
      <selection activeCell="C15" sqref="C15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7" ht="31.5" x14ac:dyDescent="0.25">
      <c r="A1" s="2" t="s">
        <v>14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7" ht="15" customHeight="1" x14ac:dyDescent="0.25">
      <c r="A2" s="1"/>
      <c r="C2" s="1"/>
      <c r="D2" s="1"/>
      <c r="E2" s="1" t="s">
        <v>2</v>
      </c>
      <c r="F2" s="1" t="s">
        <v>3</v>
      </c>
    </row>
    <row r="3" spans="1:7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7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  j.ang. / j.ang. </v>
      </c>
      <c r="C4" s="7" t="str">
        <f ca="1">INDIRECT(ADDRESS(ROW()+(COLUMN()-2)*9+1,MATCH($A$1,'PLAN LEKCJI'!$C$3:$U$3)+2,,,"PLAN LEKCJI"))</f>
        <v>informat./muz.14</v>
      </c>
      <c r="D4" s="7" t="str">
        <f ca="1">INDIRECT(ADDRESS(ROW()+(COLUMN()-2)*9+1,MATCH($A$1,'PLAN LEKCJI'!$C$3:$U$3)+2,,,"PLAN LEKCJI"))</f>
        <v xml:space="preserve">zajęcia zint. 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>wych. fizyczne</v>
      </c>
    </row>
    <row r="5" spans="1:7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religia  </v>
      </c>
      <c r="C5" s="7" t="str">
        <f ca="1">INDIRECT(ADDRESS(ROW()+(COLUMN()-2)*9+1,MATCH($A$1,'PLAN LEKCJI'!$C$3:$U$3)+2,,,"PLAN LEKCJI"))</f>
        <v>informat./muz.14</v>
      </c>
      <c r="D5" s="7" t="str">
        <f ca="1">INDIRECT(ADDRESS(ROW()+(COLUMN()-2)*9+1,MATCH($A$1,'PLAN LEKCJI'!$C$3:$U$3)+2,,,"PLAN LEKCJI"))</f>
        <v xml:space="preserve">zajęcia zint. </v>
      </c>
      <c r="E5" s="7" t="str">
        <f ca="1">INDIRECT(ADDRESS(ROW()+(COLUMN()-2)*9+1,MATCH($A$1,'PLAN LEKCJI'!$C$3:$U$3)+2,,,"PLAN LEKCJI"))</f>
        <v>SZACHY  28</v>
      </c>
      <c r="F5" s="7" t="str">
        <f ca="1">INDIRECT(ADDRESS(ROW()+(COLUMN()-2)*9+1,MATCH($A$1,'PLAN LEKCJI'!$C$3:$U$3)+2,,,"PLAN LEKCJI"))</f>
        <v xml:space="preserve">religia  </v>
      </c>
    </row>
    <row r="6" spans="1:7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zajęcia zint. </v>
      </c>
      <c r="C6" s="7" t="str">
        <f ca="1">INDIRECT(ADDRESS(ROW()+(COLUMN()-2)*9+1,MATCH($A$1,'PLAN LEKCJI'!$C$3:$U$3)+2,,,"PLAN LEKCJI"))</f>
        <v xml:space="preserve">zajęcia zint. </v>
      </c>
      <c r="D6" s="7" t="str">
        <f ca="1">INDIRECT(ADDRESS(ROW()+(COLUMN()-2)*9+1,MATCH($A$1,'PLAN LEKCJI'!$C$3:$U$3)+2,,,"PLAN LEKCJI"))</f>
        <v xml:space="preserve">zajęcia zint. </v>
      </c>
      <c r="E6" s="7" t="str">
        <f ca="1">INDIRECT(ADDRESS(ROW()+(COLUMN()-2)*9+1,MATCH($A$1,'PLAN LEKCJI'!$C$3:$U$3)+2,,,"PLAN LEKCJI"))</f>
        <v xml:space="preserve">  j.ang. / j.ang. </v>
      </c>
      <c r="F6" s="7" t="str">
        <f ca="1">INDIRECT(ADDRESS(ROW()+(COLUMN()-2)*9+1,MATCH($A$1,'PLAN LEKCJI'!$C$3:$U$3)+2,,,"PLAN LEKCJI"))</f>
        <v xml:space="preserve"> konwersacje</v>
      </c>
      <c r="G6"/>
    </row>
    <row r="7" spans="1:7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plastyka</v>
      </c>
      <c r="C7" s="7" t="str">
        <f ca="1">INDIRECT(ADDRESS(ROW()+(COLUMN()-2)*9+1,MATCH($A$1,'PLAN LEKCJI'!$C$3:$U$3)+2,,,"PLAN LEKCJI"))</f>
        <v xml:space="preserve">zajęcia zint. </v>
      </c>
      <c r="D7" s="7" t="str">
        <f ca="1">INDIRECT(ADDRESS(ROW()+(COLUMN()-2)*9+1,MATCH($A$1,'PLAN LEKCJI'!$C$3:$U$3)+2,,,"PLAN LEKCJI"))</f>
        <v xml:space="preserve">29  j.ang. / j.ang.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 xml:space="preserve">zajęcia zint. </v>
      </c>
    </row>
    <row r="8" spans="1:7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 xml:space="preserve">zajęcia zint. </v>
      </c>
    </row>
    <row r="9" spans="1:7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>wych. fizyczne</v>
      </c>
      <c r="D9" s="7" t="str">
        <f ca="1">INDIRECT(ADDRESS(ROW()+(COLUMN()-2)*9+1,MATCH($A$1,'PLAN LEKCJI'!$C$3:$U$3)+2,,,"PLAN LEKCJI"))</f>
        <v>TAŃCE</v>
      </c>
      <c r="E9" s="7" t="str">
        <f ca="1">INDIRECT(ADDRESS(ROW()+(COLUMN()-2)*9+1,MATCH($A$1,'PLAN LEKCJI'!$C$3:$U$3)+2,,,"PLAN LEKCJI"))</f>
        <v>plastyka</v>
      </c>
      <c r="F9" s="7" t="str">
        <f ca="1">INDIRECT(ADDRESS(ROW()+(COLUMN()-2)*9+1,MATCH($A$1,'PLAN LEKCJI'!$C$3:$U$3)+2,,,"PLAN LEKCJI"))</f>
        <v>rekreacja</v>
      </c>
    </row>
    <row r="10" spans="1:7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zajęcia zint. 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>wych. fizyczne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7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  <row r="19" spans="9:11" ht="21" x14ac:dyDescent="0.35">
      <c r="K19" s="87"/>
    </row>
    <row r="28" spans="9:11" x14ac:dyDescent="0.25">
      <c r="J28" s="88"/>
    </row>
    <row r="29" spans="9:11" x14ac:dyDescent="0.25">
      <c r="J29" s="88"/>
    </row>
    <row r="32" spans="9:11" ht="21" x14ac:dyDescent="0.35">
      <c r="I32" s="87"/>
    </row>
    <row r="35" spans="3:12" ht="21" x14ac:dyDescent="0.35">
      <c r="G35" s="87"/>
    </row>
    <row r="37" spans="3:12" x14ac:dyDescent="0.25">
      <c r="C37" s="5"/>
    </row>
    <row r="38" spans="3:12" ht="21" x14ac:dyDescent="0.35">
      <c r="H38" s="87"/>
    </row>
    <row r="46" spans="3:12" ht="21" x14ac:dyDescent="0.35">
      <c r="L46" s="85"/>
    </row>
    <row r="47" spans="3:12" ht="21" x14ac:dyDescent="0.35">
      <c r="L47" s="86"/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F11"/>
  <sheetViews>
    <sheetView workbookViewId="0">
      <selection activeCell="D9" sqref="D9"/>
    </sheetView>
  </sheetViews>
  <sheetFormatPr defaultRowHeight="15" x14ac:dyDescent="0.25"/>
  <cols>
    <col min="1" max="1" width="12.7109375" customWidth="1"/>
    <col min="2" max="6" width="35.7109375" customWidth="1"/>
  </cols>
  <sheetData>
    <row r="1" spans="1:6" ht="31.5" x14ac:dyDescent="0.25">
      <c r="A1" s="2" t="s">
        <v>32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j. polski   23</v>
      </c>
      <c r="C4" s="7" t="str">
        <f ca="1">INDIRECT(ADDRESS(ROW()+(COLUMN()-2)*9+1,MATCH($A$1,'PLAN LEKCJI'!$C$3:$U$3)+2,,,"PLAN LEKCJI"))</f>
        <v xml:space="preserve">matematyka  31, 33, 24 </v>
      </c>
      <c r="D4" s="7" t="str">
        <f ca="1">INDIRECT(ADDRESS(ROW()+(COLUMN()-2)*9+1,MATCH($A$1,'PLAN LEKCJI'!$C$3:$U$3)+2,,,"PLAN LEKCJI"))</f>
        <v xml:space="preserve">GEOGRAFIA  06 </v>
      </c>
      <c r="E4" s="7" t="str">
        <f ca="1">INDIRECT(ADDRESS(ROW()+(COLUMN()-2)*9+1,MATCH($A$1,'PLAN LEKCJI'!$C$3:$U$3)+2,,,"PLAN LEKCJI"))</f>
        <v>GW  24</v>
      </c>
      <c r="F4" s="7" t="str">
        <f ca="1">INDIRECT(ADDRESS(ROW()+(COLUMN()-2)*9+1,MATCH($A$1,'PLAN LEKCJI'!$C$3:$U$3)+2,,,"PLAN LEKCJI"))</f>
        <v>EDB  30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matematyka 24, 28, 14</v>
      </c>
      <c r="C5" s="7" t="str">
        <f ca="1">INDIRECT(ADDRESS(ROW()+(COLUMN()-2)*9+1,MATCH($A$1,'PLAN LEKCJI'!$C$3:$U$3)+2,,,"PLAN LEKCJI"))</f>
        <v xml:space="preserve">matematyka  31, 33, 24 </v>
      </c>
      <c r="D5" s="7" t="str">
        <f ca="1">INDIRECT(ADDRESS(ROW()+(COLUMN()-2)*9+1,MATCH($A$1,'PLAN LEKCJI'!$C$3:$U$3)+2,,,"PLAN LEKCJI"))</f>
        <v>j. polski   24</v>
      </c>
      <c r="E5" s="7" t="str">
        <f ca="1">INDIRECT(ADDRESS(ROW()+(COLUMN()-2)*9+1,MATCH($A$1,'PLAN LEKCJI'!$C$3:$U$3)+2,,,"PLAN LEKCJI"))</f>
        <v>j. polski   24</v>
      </c>
      <c r="F5" s="7" t="str">
        <f ca="1">INDIRECT(ADDRESS(ROW()+(COLUMN()-2)*9+1,MATCH($A$1,'PLAN LEKCJI'!$C$3:$U$3)+2,,,"PLAN LEKCJI"))</f>
        <v>wych. fizyczne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27   j.ang. / j.ang.  29</v>
      </c>
      <c r="C6" s="7" t="str">
        <f ca="1">INDIRECT(ADDRESS(ROW()+(COLUMN()-2)*9+1,MATCH($A$1,'PLAN LEKCJI'!$C$3:$U$3)+2,,,"PLAN LEKCJI"))</f>
        <v>j. polski   24</v>
      </c>
      <c r="D6" s="7" t="str">
        <f ca="1">INDIRECT(ADDRESS(ROW()+(COLUMN()-2)*9+1,MATCH($A$1,'PLAN LEKCJI'!$C$3:$U$3)+2,,,"PLAN LEKCJI"))</f>
        <v>j. polski   24</v>
      </c>
      <c r="E6" s="7" t="str">
        <f ca="1">INDIRECT(ADDRESS(ROW()+(COLUMN()-2)*9+1,MATCH($A$1,'PLAN LEKCJI'!$C$3:$U$3)+2,,,"PLAN LEKCJI"))</f>
        <v>chemia / informat.</v>
      </c>
      <c r="F6" s="7" t="str">
        <f ca="1">INDIRECT(ADDRESS(ROW()+(COLUMN()-2)*9+1,MATCH($A$1,'PLAN LEKCJI'!$C$3:$U$3)+2,,,"PLAN LEKCJI"))</f>
        <v>matematyka 24, 23, 14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wych. fizyczne</v>
      </c>
      <c r="C7" s="7" t="str">
        <f ca="1">INDIRECT(ADDRESS(ROW()+(COLUMN()-2)*9+1,MATCH($A$1,'PLAN LEKCJI'!$C$3:$U$3)+2,,,"PLAN LEKCJI"))</f>
        <v>j. polski   24</v>
      </c>
      <c r="D7" s="7" t="str">
        <f ca="1">INDIRECT(ADDRESS(ROW()+(COLUMN()-2)*9+1,MATCH($A$1,'PLAN LEKCJI'!$C$3:$U$3)+2,,,"PLAN LEKCJI"))</f>
        <v>fizyka   06</v>
      </c>
      <c r="E7" s="7" t="str">
        <f ca="1">INDIRECT(ADDRESS(ROW()+(COLUMN()-2)*9+1,MATCH($A$1,'PLAN LEKCJI'!$C$3:$U$3)+2,,,"PLAN LEKCJI"))</f>
        <v>chemia / informat.</v>
      </c>
      <c r="F7" s="7" t="str">
        <f ca="1">INDIRECT(ADDRESS(ROW()+(COLUMN()-2)*9+1,MATCH($A$1,'PLAN LEKCJI'!$C$3:$U$3)+2,,,"PLAN LEKCJI"))</f>
        <v>historia  22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BIOLOGIA  32</v>
      </c>
      <c r="C8" s="7" t="str">
        <f ca="1">INDIRECT(ADDRESS(ROW()+(COLUMN()-2)*9+1,MATCH($A$1,'PLAN LEKCJI'!$C$3:$U$3)+2,,,"PLAN LEKCJI"))</f>
        <v>27   j.ang. / j.ang.  22</v>
      </c>
      <c r="D8" s="7" t="str">
        <f ca="1">INDIRECT(ADDRESS(ROW()+(COLUMN()-2)*9+1,MATCH($A$1,'PLAN LEKCJI'!$C$3:$U$3)+2,,,"PLAN LEKCJI"))</f>
        <v>matematyka 23, 27, 14</v>
      </c>
      <c r="E8" s="7" t="str">
        <f ca="1">INDIRECT(ADDRESS(ROW()+(COLUMN()-2)*9+1,MATCH($A$1,'PLAN LEKCJI'!$C$3:$U$3)+2,,,"PLAN LEKCJI"))</f>
        <v>religia  24</v>
      </c>
      <c r="F8" s="7" t="str">
        <f ca="1">INDIRECT(ADDRESS(ROW()+(COLUMN()-2)*9+1,MATCH($A$1,'PLAN LEKCJI'!$C$3:$U$3)+2,,,"PLAN LEKCJI"))</f>
        <v>WOS  24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fizyka   06</v>
      </c>
      <c r="C9" s="7" t="str">
        <f ca="1">INDIRECT(ADDRESS(ROW()+(COLUMN()-2)*9+1,MATCH($A$1,'PLAN LEKCJI'!$C$3:$U$3)+2,,,"PLAN LEKCJI"))</f>
        <v>chemia   06</v>
      </c>
      <c r="D9" s="7" t="str">
        <f ca="1">INDIRECT(ADDRESS(ROW()+(COLUMN()-2)*9+1,MATCH($A$1,'PLAN LEKCJI'!$C$3:$U$3)+2,,,"PLAN LEKCJI"))</f>
        <v xml:space="preserve">26  j.fran./ j.niem. 36 </v>
      </c>
      <c r="E9" s="7" t="str">
        <f ca="1">INDIRECT(ADDRESS(ROW()+(COLUMN()-2)*9+1,MATCH($A$1,'PLAN LEKCJI'!$C$3:$U$3)+2,,,"PLAN LEKCJI"))</f>
        <v>religia  24</v>
      </c>
      <c r="F9" s="7" t="str">
        <f ca="1">INDIRECT(ADDRESS(ROW()+(COLUMN()-2)*9+1,MATCH($A$1,'PLAN LEKCJI'!$C$3:$U$3)+2,,,"PLAN LEKCJI"))</f>
        <v>27   j.ang. / j.ang.  29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26  j.fran./ j.niem. 36 </v>
      </c>
      <c r="C10" s="7" t="str">
        <f ca="1">INDIRECT(ADDRESS(ROW()+(COLUMN()-2)*9+1,MATCH($A$1,'PLAN LEKCJI'!$C$3:$U$3)+2,,,"PLAN LEKCJI"))</f>
        <v>wych. fizyczne</v>
      </c>
      <c r="D10" s="7" t="str">
        <f ca="1">INDIRECT(ADDRESS(ROW()+(COLUMN()-2)*9+1,MATCH($A$1,'PLAN LEKCJI'!$C$3:$U$3)+2,,,"PLAN LEKCJI"))</f>
        <v xml:space="preserve">historia </v>
      </c>
      <c r="E10" s="7" t="str">
        <f ca="1">INDIRECT(ADDRESS(ROW()+(COLUMN()-2)*9+1,MATCH($A$1,'PLAN LEKCJI'!$C$3:$U$3)+2,,,"PLAN LEKCJI"))</f>
        <v>28  konw. / j.ang.  27</v>
      </c>
      <c r="F10" s="7" t="str">
        <f ca="1">INDIRECT(ADDRESS(ROW()+(COLUMN()-2)*9+1,MATCH($A$1,'PLAN LEKCJI'!$C$3:$U$3)+2,,,"PLAN LEKCJI"))</f>
        <v xml:space="preserve">26  j.fran./ j.niem. 36 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 t="str">
        <f ca="1">INDIRECT(ADDRESS(ROW()+(COLUMN()-2)*9+1,MATCH($A$1,'PLAN LEKCJI'!$C$3:$U$3)+2,,,"PLAN LEKCJI"))</f>
        <v>WOS  24</v>
      </c>
      <c r="E11" s="7" t="str">
        <f ca="1">INDIRECT(ADDRESS(ROW()+(COLUMN()-2)*9+1,MATCH($A$1,'PLAN LEKCJI'!$C$3:$U$3)+2,,,"PLAN LEKCJI"))</f>
        <v>28  konw. / j.ang.  27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1"/>
  <sheetViews>
    <sheetView zoomScaleNormal="100" workbookViewId="0">
      <selection activeCell="B4" sqref="B4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15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informat./ z.zint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 xml:space="preserve">zajęcia zint. </v>
      </c>
      <c r="E4" s="7" t="str">
        <f ca="1">INDIRECT(ADDRESS(ROW()+(COLUMN()-2)*9+1,MATCH($A$1,'PLAN LEKCJI'!$C$3:$U$3)+2,,,"PLAN LEKCJI"))</f>
        <v>SZACHY  28</v>
      </c>
      <c r="F4" s="7" t="str">
        <f ca="1">INDIRECT(ADDRESS(ROW()+(COLUMN()-2)*9+1,MATCH($A$1,'PLAN LEKCJI'!$C$3:$U$3)+2,,,"PLAN LEKCJI"))</f>
        <v>muzyka  07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informat./ z.zint</v>
      </c>
      <c r="C5" s="7" t="str">
        <f ca="1">INDIRECT(ADDRESS(ROW()+(COLUMN()-2)*9+1,MATCH($A$1,'PLAN LEKCJI'!$C$3:$U$3)+2,,,"PLAN LEKCJI"))</f>
        <v xml:space="preserve">zajęcia zint. </v>
      </c>
      <c r="D5" s="7" t="str">
        <f ca="1">INDIRECT(ADDRESS(ROW()+(COLUMN()-2)*9+1,MATCH($A$1,'PLAN LEKCJI'!$C$3:$U$3)+2,,,"PLAN LEKCJI"))</f>
        <v xml:space="preserve">zajęcia zint. </v>
      </c>
      <c r="E5" s="7" t="str">
        <f ca="1">INDIRECT(ADDRESS(ROW()+(COLUMN()-2)*9+1,MATCH($A$1,'PLAN LEKCJI'!$C$3:$U$3)+2,,,"PLAN LEKCJI"))</f>
        <v xml:space="preserve">  j.ang. / j.ang. </v>
      </c>
      <c r="F5" s="7" t="str">
        <f ca="1">INDIRECT(ADDRESS(ROW()+(COLUMN()-2)*9+1,MATCH($A$1,'PLAN LEKCJI'!$C$3:$U$3)+2,,,"PLAN LEKCJI"))</f>
        <v>wych. fizyczne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zajęcia zint. </v>
      </c>
      <c r="C6" s="7" t="str">
        <f ca="1">INDIRECT(ADDRESS(ROW()+(COLUMN()-2)*9+1,MATCH($A$1,'PLAN LEKCJI'!$C$3:$U$3)+2,,,"PLAN LEKCJI"))</f>
        <v xml:space="preserve">  j.ang. / j.ang. </v>
      </c>
      <c r="D6" s="7" t="str">
        <f ca="1">INDIRECT(ADDRESS(ROW()+(COLUMN()-2)*9+1,MATCH($A$1,'PLAN LEKCJI'!$C$3:$U$3)+2,,,"PLAN LEKCJI"))</f>
        <v xml:space="preserve">29  j.ang. / j.ang. </v>
      </c>
      <c r="E6" s="7" t="str">
        <f ca="1">INDIRECT(ADDRESS(ROW()+(COLUMN()-2)*9+1,MATCH($A$1,'PLAN LEKCJI'!$C$3:$U$3)+2,,,"PLAN LEKCJI"))</f>
        <v xml:space="preserve"> konwersacje</v>
      </c>
      <c r="F6" s="7" t="str">
        <f ca="1">INDIRECT(ADDRESS(ROW()+(COLUMN()-2)*9+1,MATCH($A$1,'PLAN LEKCJI'!$C$3:$U$3)+2,,,"PLAN LEKCJI"))</f>
        <v xml:space="preserve">zajęcia zint. 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>wych. fizyczne</v>
      </c>
      <c r="C7" s="7" t="str">
        <f ca="1">INDIRECT(ADDRESS(ROW()+(COLUMN()-2)*9+1,MATCH($A$1,'PLAN LEKCJI'!$C$3:$U$3)+2,,,"PLAN LEKCJI"))</f>
        <v>wych. fizyczne</v>
      </c>
      <c r="D7" s="7" t="str">
        <f ca="1">INDIRECT(ADDRESS(ROW()+(COLUMN()-2)*9+1,MATCH($A$1,'PLAN LEKCJI'!$C$3:$U$3)+2,,,"PLAN LEKCJI"))</f>
        <v>TAŃCE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 xml:space="preserve">zajęcia zint.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 xml:space="preserve">zajęcia zint. </v>
      </c>
      <c r="F9" s="7" t="str">
        <f ca="1">INDIRECT(ADDRESS(ROW()+(COLUMN()-2)*9+1,MATCH($A$1,'PLAN LEKCJI'!$C$3:$U$3)+2,,,"PLAN LEKCJI"))</f>
        <v xml:space="preserve">zajęcia zint.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religia  </v>
      </c>
      <c r="C10" s="7" t="str">
        <f ca="1">INDIRECT(ADDRESS(ROW()+(COLUMN()-2)*9+1,MATCH($A$1,'PLAN LEKCJI'!$C$3:$U$3)+2,,,"PLAN LEKCJI"))</f>
        <v xml:space="preserve">plastyka  02 </v>
      </c>
      <c r="D10" s="7" t="str">
        <f ca="1">INDIRECT(ADDRESS(ROW()+(COLUMN()-2)*9+1,MATCH($A$1,'PLAN LEKCJI'!$C$3:$U$3)+2,,,"PLAN LEKCJI"))</f>
        <v xml:space="preserve">religia  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1"/>
  <sheetViews>
    <sheetView zoomScaleNormal="100" workbookViewId="0">
      <selection activeCell="B1" sqref="B1:F1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16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zajęcia zint. </v>
      </c>
      <c r="C4" s="7" t="str">
        <f ca="1">INDIRECT(ADDRESS(ROW()+(COLUMN()-2)*9+1,MATCH($A$1,'PLAN LEKCJI'!$C$3:$U$3)+2,,,"PLAN LEKCJI"))</f>
        <v xml:space="preserve">  j.ang. / j.ang. </v>
      </c>
      <c r="D4" s="7" t="str">
        <f ca="1">INDIRECT(ADDRESS(ROW()+(COLUMN()-2)*9+1,MATCH($A$1,'PLAN LEKCJI'!$C$3:$U$3)+2,,,"PLAN LEKCJI"))</f>
        <v>TAŃCE</v>
      </c>
      <c r="E4" s="7" t="str">
        <f ca="1">INDIRECT(ADDRESS(ROW()+(COLUMN()-2)*9+1,MATCH($A$1,'PLAN LEKCJI'!$C$3:$U$3)+2,,,"PLAN LEKCJI"))</f>
        <v xml:space="preserve">  j.ang. / j.ang.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wych. fizyczne</v>
      </c>
      <c r="C5" s="7" t="str">
        <f ca="1">INDIRECT(ADDRESS(ROW()+(COLUMN()-2)*9+1,MATCH($A$1,'PLAN LEKCJI'!$C$3:$U$3)+2,,,"PLAN LEKCJI"))</f>
        <v>wych. fizyczne</v>
      </c>
      <c r="D5" s="7" t="str">
        <f ca="1">INDIRECT(ADDRESS(ROW()+(COLUMN()-2)*9+1,MATCH($A$1,'PLAN LEKCJI'!$C$3:$U$3)+2,,,"PLAN LEKCJI"))</f>
        <v xml:space="preserve">03  j.ang. / j.ang. </v>
      </c>
      <c r="E5" s="7" t="str">
        <f ca="1">INDIRECT(ADDRESS(ROW()+(COLUMN()-2)*9+1,MATCH($A$1,'PLAN LEKCJI'!$C$3:$U$3)+2,,,"PLAN LEKCJI"))</f>
        <v xml:space="preserve">zajęcia zint. 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zajęcia zint. </v>
      </c>
      <c r="C6" s="7" t="str">
        <f ca="1">INDIRECT(ADDRESS(ROW()+(COLUMN()-2)*9+1,MATCH($A$1,'PLAN LEKCJI'!$C$3:$U$3)+2,,,"PLAN LEKCJI"))</f>
        <v>muzyka  07</v>
      </c>
      <c r="D6" s="7" t="str">
        <f ca="1">INDIRECT(ADDRESS(ROW()+(COLUMN()-2)*9+1,MATCH($A$1,'PLAN LEKCJI'!$C$3:$U$3)+2,,,"PLAN LEKCJI"))</f>
        <v>informat./ plast.</v>
      </c>
      <c r="E6" s="7" t="str">
        <f ca="1">INDIRECT(ADDRESS(ROW()+(COLUMN()-2)*9+1,MATCH($A$1,'PLAN LEKCJI'!$C$3:$U$3)+2,,,"PLAN LEKCJI"))</f>
        <v>SZACHY  28</v>
      </c>
      <c r="F6" s="7" t="str">
        <f ca="1">INDIRECT(ADDRESS(ROW()+(COLUMN()-2)*9+1,MATCH($A$1,'PLAN LEKCJI'!$C$3:$U$3)+2,,,"PLAN LEKCJI"))</f>
        <v xml:space="preserve">religia  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 xml:space="preserve">zajęcia zint. </v>
      </c>
      <c r="D7" s="7" t="str">
        <f ca="1">INDIRECT(ADDRESS(ROW()+(COLUMN()-2)*9+1,MATCH($A$1,'PLAN LEKCJI'!$C$3:$U$3)+2,,,"PLAN LEKCJI"))</f>
        <v>informat./ plast.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>wych. fizyczne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religia  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 xml:space="preserve">zajęcia zint. </v>
      </c>
      <c r="F9" s="7" t="str">
        <f ca="1">INDIRECT(ADDRESS(ROW()+(COLUMN()-2)*9+1,MATCH($A$1,'PLAN LEKCJI'!$C$3:$U$3)+2,,,"PLAN LEKCJI"))</f>
        <v xml:space="preserve">zajęcia zint.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zajęcia zint. 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 xml:space="preserve"> konwersacje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1"/>
  <sheetViews>
    <sheetView workbookViewId="0">
      <selection activeCell="B1" sqref="B1:F1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17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zajęcia zint. 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 xml:space="preserve">29  j.ang. / j.ang. </v>
      </c>
      <c r="E4" s="7" t="str">
        <f ca="1">INDIRECT(ADDRESS(ROW()+(COLUMN()-2)*9+1,MATCH($A$1,'PLAN LEKCJI'!$C$3:$U$3)+2,,,"PLAN LEKCJI"))</f>
        <v>TAŃCE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zajęcia zint. </v>
      </c>
      <c r="C5" s="7" t="str">
        <f ca="1">INDIRECT(ADDRESS(ROW()+(COLUMN()-2)*9+1,MATCH($A$1,'PLAN LEKCJI'!$C$3:$U$3)+2,,,"PLAN LEKCJI"))</f>
        <v xml:space="preserve">zajęcia zint. </v>
      </c>
      <c r="D5" s="7" t="str">
        <f ca="1">INDIRECT(ADDRESS(ROW()+(COLUMN()-2)*9+1,MATCH($A$1,'PLAN LEKCJI'!$C$3:$U$3)+2,,,"PLAN LEKCJI"))</f>
        <v>TAŃCE</v>
      </c>
      <c r="E5" s="7" t="str">
        <f ca="1">INDIRECT(ADDRESS(ROW()+(COLUMN()-2)*9+1,MATCH($A$1,'PLAN LEKCJI'!$C$3:$U$3)+2,,,"PLAN LEKCJI"))</f>
        <v xml:space="preserve">zajęcia zint. 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  j.ang. / j.ang. </v>
      </c>
      <c r="C6" s="7" t="str">
        <f ca="1">INDIRECT(ADDRESS(ROW()+(COLUMN()-2)*9+1,MATCH($A$1,'PLAN LEKCJI'!$C$3:$U$3)+2,,,"PLAN LEKCJI"))</f>
        <v>informat./ plast.</v>
      </c>
      <c r="D6" s="7" t="str">
        <f ca="1">INDIRECT(ADDRESS(ROW()+(COLUMN()-2)*9+1,MATCH($A$1,'PLAN LEKCJI'!$C$3:$U$3)+2,,,"PLAN LEKCJI"))</f>
        <v>wych. fizyczne</v>
      </c>
      <c r="E6" s="7" t="str">
        <f ca="1">INDIRECT(ADDRESS(ROW()+(COLUMN()-2)*9+1,MATCH($A$1,'PLAN LEKCJI'!$C$3:$U$3)+2,,,"PLAN LEKCJI"))</f>
        <v xml:space="preserve">zajęcia zint. </v>
      </c>
      <c r="F6" s="7" t="str">
        <f ca="1">INDIRECT(ADDRESS(ROW()+(COLUMN()-2)*9+1,MATCH($A$1,'PLAN LEKCJI'!$C$3:$U$3)+2,,,"PLAN LEKCJI"))</f>
        <v xml:space="preserve">zajęcia zint. 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>informat./ plast.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  j.ang. / j.ang. </v>
      </c>
      <c r="F7" s="7" t="str">
        <f ca="1">INDIRECT(ADDRESS(ROW()+(COLUMN()-2)*9+1,MATCH($A$1,'PLAN LEKCJI'!$C$3:$U$3)+2,,,"PLAN LEKCJI"))</f>
        <v xml:space="preserve">religia 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muzyka  07</v>
      </c>
      <c r="C9" s="7" t="str">
        <f ca="1">INDIRECT(ADDRESS(ROW()+(COLUMN()-2)*9+1,MATCH($A$1,'PLAN LEKCJI'!$C$3:$U$3)+2,,,"PLAN LEKCJI"))</f>
        <v xml:space="preserve">zajęcia zint. 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 xml:space="preserve">zajęcia zint. </v>
      </c>
      <c r="F9" s="7" t="str">
        <f ca="1">INDIRECT(ADDRESS(ROW()+(COLUMN()-2)*9+1,MATCH($A$1,'PLAN LEKCJI'!$C$3:$U$3)+2,,,"PLAN LEKCJI"))</f>
        <v>basen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>wych. fizyczne</v>
      </c>
      <c r="C10" s="7" t="str">
        <f ca="1">INDIRECT(ADDRESS(ROW()+(COLUMN()-2)*9+1,MATCH($A$1,'PLAN LEKCJI'!$C$3:$U$3)+2,,,"PLAN LEKCJI"))</f>
        <v xml:space="preserve"> konwersacje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 xml:space="preserve">religia  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1"/>
  <sheetViews>
    <sheetView workbookViewId="0">
      <selection activeCell="B1" sqref="B1:F1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18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 konwersacje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>wych. fizyczne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zajęcia zint. </v>
      </c>
      <c r="C5" s="7" t="str">
        <f ca="1">INDIRECT(ADDRESS(ROW()+(COLUMN()-2)*9+1,MATCH($A$1,'PLAN LEKCJI'!$C$3:$U$3)+2,,,"PLAN LEKCJI"))</f>
        <v xml:space="preserve">zajęcia zint. </v>
      </c>
      <c r="D5" s="7" t="str">
        <f ca="1">INDIRECT(ADDRESS(ROW()+(COLUMN()-2)*9+1,MATCH($A$1,'PLAN LEKCJI'!$C$3:$U$3)+2,,,"PLAN LEKCJI"))</f>
        <v xml:space="preserve">zajęcia zint. </v>
      </c>
      <c r="E5" s="7" t="str">
        <f ca="1">INDIRECT(ADDRESS(ROW()+(COLUMN()-2)*9+1,MATCH($A$1,'PLAN LEKCJI'!$C$3:$U$3)+2,,,"PLAN LEKCJI"))</f>
        <v>TAŃCE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wych. fizyczne</v>
      </c>
      <c r="C6" s="7" t="str">
        <f ca="1">INDIRECT(ADDRESS(ROW()+(COLUMN()-2)*9+1,MATCH($A$1,'PLAN LEKCJI'!$C$3:$U$3)+2,,,"PLAN LEKCJI"))</f>
        <v>wych. fizyczne</v>
      </c>
      <c r="D6" s="7" t="str">
        <f ca="1">INDIRECT(ADDRESS(ROW()+(COLUMN()-2)*9+1,MATCH($A$1,'PLAN LEKCJI'!$C$3:$U$3)+2,,,"PLAN LEKCJI"))</f>
        <v xml:space="preserve">zajęcia zint. </v>
      </c>
      <c r="E6" s="7" t="str">
        <f ca="1">INDIRECT(ADDRESS(ROW()+(COLUMN()-2)*9+1,MATCH($A$1,'PLAN LEKCJI'!$C$3:$U$3)+2,,,"PLAN LEKCJI"))</f>
        <v xml:space="preserve">zajęcia zint. </v>
      </c>
      <c r="F6" s="7" t="str">
        <f ca="1">INDIRECT(ADDRESS(ROW()+(COLUMN()-2)*9+1,MATCH($A$1,'PLAN LEKCJI'!$C$3:$U$3)+2,,,"PLAN LEKCJI"))</f>
        <v>informatyka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 xml:space="preserve">religia  30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>SZACHY  28</v>
      </c>
      <c r="F7" s="7" t="str">
        <f ca="1">INDIRECT(ADDRESS(ROW()+(COLUMN()-2)*9+1,MATCH($A$1,'PLAN LEKCJI'!$C$3:$U$3)+2,,,"PLAN LEKCJI"))</f>
        <v xml:space="preserve">religia  30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z. zint. / j.ang. </v>
      </c>
      <c r="C9" s="7" t="str">
        <f ca="1">INDIRECT(ADDRESS(ROW()+(COLUMN()-2)*9+1,MATCH($A$1,'PLAN LEKCJI'!$C$3:$U$3)+2,,,"PLAN LEKCJI"))</f>
        <v xml:space="preserve">14 muzyka / j.ang. </v>
      </c>
      <c r="D9" s="7" t="str">
        <f ca="1">INDIRECT(ADDRESS(ROW()+(COLUMN()-2)*9+1,MATCH($A$1,'PLAN LEKCJI'!$C$3:$U$3)+2,,,"PLAN LEKCJI"))</f>
        <v>05 j.ang. /plast. 12</v>
      </c>
      <c r="E9" s="7" t="str">
        <f ca="1">INDIRECT(ADDRESS(ROW()+(COLUMN()-2)*9+1,MATCH($A$1,'PLAN LEKCJI'!$C$3:$U$3)+2,,,"PLAN LEKCJI"))</f>
        <v xml:space="preserve">GW </v>
      </c>
      <c r="F9" s="7" t="str">
        <f ca="1">INDIRECT(ADDRESS(ROW()+(COLUMN()-2)*9+1,MATCH($A$1,'PLAN LEKCJI'!$C$3:$U$3)+2,,,"PLAN LEKCJI"))</f>
        <v xml:space="preserve">zajęcia zint.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z. zint. / j.ang. </v>
      </c>
      <c r="C10" s="7" t="str">
        <f ca="1">INDIRECT(ADDRESS(ROW()+(COLUMN()-2)*9+1,MATCH($A$1,'PLAN LEKCJI'!$C$3:$U$3)+2,,,"PLAN LEKCJI"))</f>
        <v xml:space="preserve">14 muzyka / j.ang. </v>
      </c>
      <c r="D10" s="7" t="str">
        <f ca="1">INDIRECT(ADDRESS(ROW()+(COLUMN()-2)*9+1,MATCH($A$1,'PLAN LEKCJI'!$C$3:$U$3)+2,,,"PLAN LEKCJI"))</f>
        <v>05 j.ang. /plast. 12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F891-E399-4AD3-B09A-5F3C2FAE7181}">
  <sheetPr>
    <pageSetUpPr fitToPage="1"/>
  </sheetPr>
  <dimension ref="A1:F11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19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religia  </v>
      </c>
      <c r="C4" s="7" t="str">
        <f ca="1">INDIRECT(ADDRESS(ROW()+(COLUMN()-2)*9+1,MATCH($A$1,'PLAN LEKCJI'!$C$3:$U$3)+2,,,"PLAN LEKCJI"))</f>
        <v>wych. fizyczne</v>
      </c>
      <c r="D4" s="7" t="str">
        <f ca="1">INDIRECT(ADDRESS(ROW()+(COLUMN()-2)*9+1,MATCH($A$1,'PLAN LEKCJI'!$C$3:$U$3)+2,,,"PLAN LEKCJI"))</f>
        <v xml:space="preserve">plastyka  28 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  j.ang. / j.ang. </v>
      </c>
      <c r="C5" s="7" t="str">
        <f ca="1">INDIRECT(ADDRESS(ROW()+(COLUMN()-2)*9+1,MATCH($A$1,'PLAN LEKCJI'!$C$3:$U$3)+2,,,"PLAN LEKCJI"))</f>
        <v xml:space="preserve">  j.ang. / j.ang. </v>
      </c>
      <c r="D5" s="7" t="str">
        <f ca="1">INDIRECT(ADDRESS(ROW()+(COLUMN()-2)*9+1,MATCH($A$1,'PLAN LEKCJI'!$C$3:$U$3)+2,,,"PLAN LEKCJI"))</f>
        <v>wych. fizyczne</v>
      </c>
      <c r="E5" s="7" t="str">
        <f ca="1">INDIRECT(ADDRESS(ROW()+(COLUMN()-2)*9+1,MATCH($A$1,'PLAN LEKCJI'!$C$3:$U$3)+2,,,"PLAN LEKCJI"))</f>
        <v xml:space="preserve">zajęcia zint. </v>
      </c>
      <c r="F5" s="7" t="str">
        <f ca="1">INDIRECT(ADDRESS(ROW()+(COLUMN()-2)*9+1,MATCH($A$1,'PLAN LEKCJI'!$C$3:$U$3)+2,,,"PLAN LEKCJI"))</f>
        <v xml:space="preserve">zajęcia zint.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>muzyka  07</v>
      </c>
      <c r="C6" s="7" t="str">
        <f ca="1">INDIRECT(ADDRESS(ROW()+(COLUMN()-2)*9+1,MATCH($A$1,'PLAN LEKCJI'!$C$3:$U$3)+2,,,"PLAN LEKCJI"))</f>
        <v xml:space="preserve">zajęcia zint. </v>
      </c>
      <c r="D6" s="7" t="str">
        <f ca="1">INDIRECT(ADDRESS(ROW()+(COLUMN()-2)*9+1,MATCH($A$1,'PLAN LEKCJI'!$C$3:$U$3)+2,,,"PLAN LEKCJI"))</f>
        <v xml:space="preserve">zajęcia zint. </v>
      </c>
      <c r="E6" s="7" t="str">
        <f ca="1">INDIRECT(ADDRESS(ROW()+(COLUMN()-2)*9+1,MATCH($A$1,'PLAN LEKCJI'!$C$3:$U$3)+2,,,"PLAN LEKCJI"))</f>
        <v xml:space="preserve">zajęcia zint. </v>
      </c>
      <c r="F6" s="7" t="str">
        <f ca="1">INDIRECT(ADDRESS(ROW()+(COLUMN()-2)*9+1,MATCH($A$1,'PLAN LEKCJI'!$C$3:$U$3)+2,,,"PLAN LEKCJI"))</f>
        <v>wych. fizyczne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zajęcia zint. </v>
      </c>
      <c r="C7" s="7" t="str">
        <f ca="1">INDIRECT(ADDRESS(ROW()+(COLUMN()-2)*9+1,MATCH($A$1,'PLAN LEKCJI'!$C$3:$U$3)+2,,,"PLAN LEKCJI"))</f>
        <v xml:space="preserve">zajęcia zint. </v>
      </c>
      <c r="D7" s="7" t="str">
        <f ca="1">INDIRECT(ADDRESS(ROW()+(COLUMN()-2)*9+1,MATCH($A$1,'PLAN LEKCJI'!$C$3:$U$3)+2,,,"PLAN LEKCJI"))</f>
        <v xml:space="preserve">religia 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 xml:space="preserve">zajęcia zint.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>informatyka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>TAŃCE</v>
      </c>
      <c r="F9" s="7" t="str">
        <f ca="1">INDIRECT(ADDRESS(ROW()+(COLUMN()-2)*9+1,MATCH($A$1,'PLAN LEKCJI'!$C$3:$U$3)+2,,,"PLAN LEKCJI"))</f>
        <v>basen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 konwersacje</v>
      </c>
      <c r="C10" s="7" t="str">
        <f ca="1">INDIRECT(ADDRESS(ROW()+(COLUMN()-2)*9+1,MATCH($A$1,'PLAN LEKCJI'!$C$3:$U$3)+2,,,"PLAN LEKCJI"))</f>
        <v xml:space="preserve">zajęcia zint. 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 xml:space="preserve">29  j.ang. /j.ang. 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>
        <f ca="1">INDIRECT(ADDRESS(ROW()+(COLUMN()-2)*9+1,MATCH($A$1,'PLAN LEKCJI'!$C$3:$U$3)+2,,,"PLAN LEKCJI"))</f>
        <v>0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1"/>
  <sheetViews>
    <sheetView workbookViewId="0">
      <selection activeCell="B1" sqref="B1:F1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20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>wych. fizyczne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 xml:space="preserve">matematyka  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 xml:space="preserve">  j.ang. / j.ang.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 xml:space="preserve">zajęcia zint. </v>
      </c>
      <c r="C5" s="7" t="str">
        <f ca="1">INDIRECT(ADDRESS(ROW()+(COLUMN()-2)*9+1,MATCH($A$1,'PLAN LEKCJI'!$C$3:$U$3)+2,,,"PLAN LEKCJI"))</f>
        <v xml:space="preserve">zajęcia zint. </v>
      </c>
      <c r="D5" s="7" t="str">
        <f ca="1">INDIRECT(ADDRESS(ROW()+(COLUMN()-2)*9+1,MATCH($A$1,'PLAN LEKCJI'!$C$3:$U$3)+2,,,"PLAN LEKCJI"))</f>
        <v xml:space="preserve">plastyka  28 </v>
      </c>
      <c r="E5" s="7" t="str">
        <f ca="1">INDIRECT(ADDRESS(ROW()+(COLUMN()-2)*9+1,MATCH($A$1,'PLAN LEKCJI'!$C$3:$U$3)+2,,,"PLAN LEKCJI"))</f>
        <v xml:space="preserve"> informatyka</v>
      </c>
      <c r="F5" s="7" t="str">
        <f ca="1">INDIRECT(ADDRESS(ROW()+(COLUMN()-2)*9+1,MATCH($A$1,'PLAN LEKCJI'!$C$3:$U$3)+2,,,"PLAN LEKCJI"))</f>
        <v xml:space="preserve">religia  30 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religia  30 </v>
      </c>
      <c r="C6" s="7" t="str">
        <f ca="1">INDIRECT(ADDRESS(ROW()+(COLUMN()-2)*9+1,MATCH($A$1,'PLAN LEKCJI'!$C$3:$U$3)+2,,,"PLAN LEKCJI"))</f>
        <v xml:space="preserve">matematyka  </v>
      </c>
      <c r="D6" s="7" t="str">
        <f ca="1">INDIRECT(ADDRESS(ROW()+(COLUMN()-2)*9+1,MATCH($A$1,'PLAN LEKCJI'!$C$3:$U$3)+2,,,"PLAN LEKCJI"))</f>
        <v xml:space="preserve">zajęcia zint. </v>
      </c>
      <c r="E6" s="7" t="str">
        <f ca="1">INDIRECT(ADDRESS(ROW()+(COLUMN()-2)*9+1,MATCH($A$1,'PLAN LEKCJI'!$C$3:$U$3)+2,,,"PLAN LEKCJI"))</f>
        <v>TAŃCE</v>
      </c>
      <c r="F6" s="7" t="str">
        <f ca="1">INDIRECT(ADDRESS(ROW()+(COLUMN()-2)*9+1,MATCH($A$1,'PLAN LEKCJI'!$C$3:$U$3)+2,,,"PLAN LEKCJI"))</f>
        <v xml:space="preserve">zajęcia zint. 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  j.ang. / j.ang. </v>
      </c>
      <c r="C7" s="7" t="str">
        <f ca="1">INDIRECT(ADDRESS(ROW()+(COLUMN()-2)*9+1,MATCH($A$1,'PLAN LEKCJI'!$C$3:$U$3)+2,,,"PLAN LEKCJI"))</f>
        <v xml:space="preserve">  j.ang. / j.ang.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matematyka  </v>
      </c>
      <c r="F7" s="7" t="str">
        <f ca="1">INDIRECT(ADDRESS(ROW()+(COLUMN()-2)*9+1,MATCH($A$1,'PLAN LEKCJI'!$C$3:$U$3)+2,,,"PLAN LEKCJI"))</f>
        <v xml:space="preserve">zajęcia zint. 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 xml:space="preserve">  j.ang. / j.ang. 05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 xml:space="preserve">zajęcia zint. </v>
      </c>
      <c r="C9" s="7" t="str">
        <f ca="1">INDIRECT(ADDRESS(ROW()+(COLUMN()-2)*9+1,MATCH($A$1,'PLAN LEKCJI'!$C$3:$U$3)+2,,,"PLAN LEKCJI"))</f>
        <v xml:space="preserve">religia  30 </v>
      </c>
      <c r="D9" s="7" t="str">
        <f ca="1">INDIRECT(ADDRESS(ROW()+(COLUMN()-2)*9+1,MATCH($A$1,'PLAN LEKCJI'!$C$3:$U$3)+2,,,"PLAN LEKCJI"))</f>
        <v>wych. fizyczne</v>
      </c>
      <c r="E9" s="7" t="str">
        <f ca="1">INDIRECT(ADDRESS(ROW()+(COLUMN()-2)*9+1,MATCH($A$1,'PLAN LEKCJI'!$C$3:$U$3)+2,,,"PLAN LEKCJI"))</f>
        <v>rekreacja</v>
      </c>
      <c r="F9" s="7" t="str">
        <f ca="1">INDIRECT(ADDRESS(ROW()+(COLUMN()-2)*9+1,MATCH($A$1,'PLAN LEKCJI'!$C$3:$U$3)+2,,,"PLAN LEKCJI"))</f>
        <v xml:space="preserve">matematyka 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matematyka  </v>
      </c>
      <c r="C10" s="7" t="str">
        <f ca="1">INDIRECT(ADDRESS(ROW()+(COLUMN()-2)*9+1,MATCH($A$1,'PLAN LEKCJI'!$C$3:$U$3)+2,,,"PLAN LEKCJI"))</f>
        <v>wych. fizyczne</v>
      </c>
      <c r="D10" s="7" t="str">
        <f ca="1">INDIRECT(ADDRESS(ROW()+(COLUMN()-2)*9+1,MATCH($A$1,'PLAN LEKCJI'!$C$3:$U$3)+2,,,"PLAN LEKCJI"))</f>
        <v xml:space="preserve">matematyka  </v>
      </c>
      <c r="E10" s="7" t="str">
        <f ca="1">INDIRECT(ADDRESS(ROW()+(COLUMN()-2)*9+1,MATCH($A$1,'PLAN LEKCJI'!$C$3:$U$3)+2,,,"PLAN LEKCJI"))</f>
        <v>muzyka  07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 t="str">
        <f ca="1">INDIRECT(ADDRESS(ROW()+(COLUMN()-2)*9+1,MATCH($A$1,'PLAN LEKCJI'!$C$3:$U$3)+2,,,"PLAN LEKCJI"))</f>
        <v>basen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1"/>
  <sheetViews>
    <sheetView zoomScaleNormal="100" workbookViewId="0">
      <selection activeCell="D15" sqref="D15"/>
    </sheetView>
  </sheetViews>
  <sheetFormatPr defaultRowHeight="15" x14ac:dyDescent="0.25"/>
  <cols>
    <col min="1" max="1" width="12.7109375" customWidth="1"/>
    <col min="2" max="6" width="30.7109375" customWidth="1"/>
  </cols>
  <sheetData>
    <row r="1" spans="1:6" ht="31.5" x14ac:dyDescent="0.25">
      <c r="A1" s="2" t="s">
        <v>21</v>
      </c>
      <c r="B1" s="168" t="str">
        <f>'PLAN LEKCJI'!$I$1</f>
        <v xml:space="preserve">    PLAN LEKCJI semestr I - rok szkolny 2024/2025</v>
      </c>
      <c r="C1" s="168"/>
      <c r="D1" s="168"/>
      <c r="E1" s="168"/>
      <c r="F1" s="168"/>
    </row>
    <row r="2" spans="1:6" ht="15" customHeight="1" x14ac:dyDescent="0.25">
      <c r="A2" s="1"/>
      <c r="C2" s="1"/>
      <c r="D2" s="1"/>
      <c r="E2" s="1"/>
      <c r="F2" s="1"/>
    </row>
    <row r="3" spans="1:6" s="5" customFormat="1" ht="24.95" customHeight="1" x14ac:dyDescent="0.25">
      <c r="A3" s="3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s="5" customFormat="1" ht="24.95" customHeight="1" x14ac:dyDescent="0.25">
      <c r="A4" s="6">
        <f ca="1">INDIRECT(ADDRESS(ROW()+1,2,,,"PLAN LEKCJI"))</f>
        <v>1</v>
      </c>
      <c r="B4" s="7" t="str">
        <f ca="1">INDIRECT(ADDRESS(ROW()+(COLUMN()-2)*9+1,MATCH($A$1,'PLAN LEKCJI'!$C$3:$U$3)+2,,,"PLAN LEKCJI"))</f>
        <v xml:space="preserve">zajęcia zint. </v>
      </c>
      <c r="C4" s="7" t="str">
        <f ca="1">INDIRECT(ADDRESS(ROW()+(COLUMN()-2)*9+1,MATCH($A$1,'PLAN LEKCJI'!$C$3:$U$3)+2,,,"PLAN LEKCJI"))</f>
        <v xml:space="preserve">zajęcia zint. </v>
      </c>
      <c r="D4" s="7" t="str">
        <f ca="1">INDIRECT(ADDRESS(ROW()+(COLUMN()-2)*9+1,MATCH($A$1,'PLAN LEKCJI'!$C$3:$U$3)+2,,,"PLAN LEKCJI"))</f>
        <v xml:space="preserve">religia  30 </v>
      </c>
      <c r="E4" s="7" t="str">
        <f ca="1">INDIRECT(ADDRESS(ROW()+(COLUMN()-2)*9+1,MATCH($A$1,'PLAN LEKCJI'!$C$3:$U$3)+2,,,"PLAN LEKCJI"))</f>
        <v xml:space="preserve">zajęcia zint. </v>
      </c>
      <c r="F4" s="7" t="str">
        <f ca="1">INDIRECT(ADDRESS(ROW()+(COLUMN()-2)*9+1,MATCH($A$1,'PLAN LEKCJI'!$C$3:$U$3)+2,,,"PLAN LEKCJI"))</f>
        <v xml:space="preserve">zajęcia zint. </v>
      </c>
    </row>
    <row r="5" spans="1:6" s="5" customFormat="1" ht="24.95" customHeight="1" x14ac:dyDescent="0.25">
      <c r="A5" s="6">
        <f t="shared" ref="A5:A11" ca="1" si="0">INDIRECT(ADDRESS(ROW()+1,2,,,"PLAN LEKCJI"))</f>
        <v>2</v>
      </c>
      <c r="B5" s="7" t="str">
        <f ca="1">INDIRECT(ADDRESS(ROW()+(COLUMN()-2)*9+1,MATCH($A$1,'PLAN LEKCJI'!$C$3:$U$3)+2,,,"PLAN LEKCJI"))</f>
        <v>wych. fizyczne</v>
      </c>
      <c r="C5" s="7" t="str">
        <f ca="1">INDIRECT(ADDRESS(ROW()+(COLUMN()-2)*9+1,MATCH($A$1,'PLAN LEKCJI'!$C$3:$U$3)+2,,,"PLAN LEKCJI"))</f>
        <v xml:space="preserve">plastyka  11 </v>
      </c>
      <c r="D5" s="7" t="str">
        <f ca="1">INDIRECT(ADDRESS(ROW()+(COLUMN()-2)*9+1,MATCH($A$1,'PLAN LEKCJI'!$C$3:$U$3)+2,,,"PLAN LEKCJI"))</f>
        <v xml:space="preserve">zajęcia zint. </v>
      </c>
      <c r="E5" s="7" t="str">
        <f ca="1">INDIRECT(ADDRESS(ROW()+(COLUMN()-2)*9+1,MATCH($A$1,'PLAN LEKCJI'!$C$3:$U$3)+2,,,"PLAN LEKCJI"))</f>
        <v xml:space="preserve">zajęcia zint. </v>
      </c>
      <c r="F5" s="7" t="str">
        <f ca="1">INDIRECT(ADDRESS(ROW()+(COLUMN()-2)*9+1,MATCH($A$1,'PLAN LEKCJI'!$C$3:$U$3)+2,,,"PLAN LEKCJI"))</f>
        <v>muzyka  07</v>
      </c>
    </row>
    <row r="6" spans="1:6" s="5" customFormat="1" ht="24.95" customHeight="1" x14ac:dyDescent="0.25">
      <c r="A6" s="6">
        <f t="shared" ca="1" si="0"/>
        <v>3</v>
      </c>
      <c r="B6" s="7" t="str">
        <f ca="1">INDIRECT(ADDRESS(ROW()+(COLUMN()-2)*9+1,MATCH($A$1,'PLAN LEKCJI'!$C$3:$U$3)+2,,,"PLAN LEKCJI"))</f>
        <v xml:space="preserve">zajęcia zint. </v>
      </c>
      <c r="C6" s="7" t="str">
        <f ca="1">INDIRECT(ADDRESS(ROW()+(COLUMN()-2)*9+1,MATCH($A$1,'PLAN LEKCJI'!$C$3:$U$3)+2,,,"PLAN LEKCJI"))</f>
        <v xml:space="preserve">religia  30 </v>
      </c>
      <c r="D6" s="7" t="str">
        <f ca="1">INDIRECT(ADDRESS(ROW()+(COLUMN()-2)*9+1,MATCH($A$1,'PLAN LEKCJI'!$C$3:$U$3)+2,,,"PLAN LEKCJI"))</f>
        <v>TAŃCE</v>
      </c>
      <c r="E6" s="7" t="str">
        <f ca="1">INDIRECT(ADDRESS(ROW()+(COLUMN()-2)*9+1,MATCH($A$1,'PLAN LEKCJI'!$C$3:$U$3)+2,,,"PLAN LEKCJI"))</f>
        <v>wych. fizyczne</v>
      </c>
      <c r="F6" s="7" t="str">
        <f ca="1">INDIRECT(ADDRESS(ROW()+(COLUMN()-2)*9+1,MATCH($A$1,'PLAN LEKCJI'!$C$3:$U$3)+2,,,"PLAN LEKCJI"))</f>
        <v>wych. fizyczne</v>
      </c>
    </row>
    <row r="7" spans="1:6" s="5" customFormat="1" ht="24.95" customHeight="1" x14ac:dyDescent="0.25">
      <c r="A7" s="6">
        <f t="shared" ca="1" si="0"/>
        <v>4</v>
      </c>
      <c r="B7" s="7" t="str">
        <f ca="1">INDIRECT(ADDRESS(ROW()+(COLUMN()-2)*9+1,MATCH($A$1,'PLAN LEKCJI'!$C$3:$U$3)+2,,,"PLAN LEKCJI"))</f>
        <v xml:space="preserve">religia  30 </v>
      </c>
      <c r="C7" s="7" t="str">
        <f ca="1">INDIRECT(ADDRESS(ROW()+(COLUMN()-2)*9+1,MATCH($A$1,'PLAN LEKCJI'!$C$3:$U$3)+2,,,"PLAN LEKCJI"))</f>
        <v xml:space="preserve">zajęcia zint. </v>
      </c>
      <c r="D7" s="7" t="str">
        <f ca="1">INDIRECT(ADDRESS(ROW()+(COLUMN()-2)*9+1,MATCH($A$1,'PLAN LEKCJI'!$C$3:$U$3)+2,,,"PLAN LEKCJI"))</f>
        <v xml:space="preserve">zajęcia zint. </v>
      </c>
      <c r="E7" s="7" t="str">
        <f ca="1">INDIRECT(ADDRESS(ROW()+(COLUMN()-2)*9+1,MATCH($A$1,'PLAN LEKCJI'!$C$3:$U$3)+2,,,"PLAN LEKCJI"))</f>
        <v xml:space="preserve">zajęcia zint. </v>
      </c>
      <c r="F7" s="7" t="str">
        <f ca="1">INDIRECT(ADDRESS(ROW()+(COLUMN()-2)*9+1,MATCH($A$1,'PLAN LEKCJI'!$C$3:$U$3)+2,,,"PLAN LEKCJI"))</f>
        <v>29  j.ang. / j.ang. 05</v>
      </c>
    </row>
    <row r="8" spans="1:6" s="5" customFormat="1" ht="24.95" customHeight="1" x14ac:dyDescent="0.25">
      <c r="A8" s="6">
        <f t="shared" ca="1" si="0"/>
        <v>5</v>
      </c>
      <c r="B8" s="7" t="str">
        <f ca="1">INDIRECT(ADDRESS(ROW()+(COLUMN()-2)*9+1,MATCH($A$1,'PLAN LEKCJI'!$C$3:$U$3)+2,,,"PLAN LEKCJI"))</f>
        <v>rekreacja</v>
      </c>
      <c r="C8" s="7" t="str">
        <f ca="1">INDIRECT(ADDRESS(ROW()+(COLUMN()-2)*9+1,MATCH($A$1,'PLAN LEKCJI'!$C$3:$U$3)+2,,,"PLAN LEKCJI"))</f>
        <v>rekreacja</v>
      </c>
      <c r="D8" s="7" t="str">
        <f ca="1">INDIRECT(ADDRESS(ROW()+(COLUMN()-2)*9+1,MATCH($A$1,'PLAN LEKCJI'!$C$3:$U$3)+2,,,"PLAN LEKCJI"))</f>
        <v>rekreacja</v>
      </c>
      <c r="E8" s="7" t="str">
        <f ca="1">INDIRECT(ADDRESS(ROW()+(COLUMN()-2)*9+1,MATCH($A$1,'PLAN LEKCJI'!$C$3:$U$3)+2,,,"PLAN LEKCJI"))</f>
        <v>rekreacja</v>
      </c>
      <c r="F8" s="7" t="str">
        <f ca="1">INDIRECT(ADDRESS(ROW()+(COLUMN()-2)*9+1,MATCH($A$1,'PLAN LEKCJI'!$C$3:$U$3)+2,,,"PLAN LEKCJI"))</f>
        <v>rekreacja</v>
      </c>
    </row>
    <row r="9" spans="1:6" s="5" customFormat="1" ht="24.95" customHeight="1" x14ac:dyDescent="0.25">
      <c r="A9" s="6">
        <f t="shared" ca="1" si="0"/>
        <v>6</v>
      </c>
      <c r="B9" s="7" t="str">
        <f ca="1">INDIRECT(ADDRESS(ROW()+(COLUMN()-2)*9+1,MATCH($A$1,'PLAN LEKCJI'!$C$3:$U$3)+2,,,"PLAN LEKCJI"))</f>
        <v>29  j.ang. / j.ang. 11</v>
      </c>
      <c r="C9" s="7" t="str">
        <f ca="1">INDIRECT(ADDRESS(ROW()+(COLUMN()-2)*9+1,MATCH($A$1,'PLAN LEKCJI'!$C$3:$U$3)+2,,,"PLAN LEKCJI"))</f>
        <v>29  j.ang. / j.ang. 11</v>
      </c>
      <c r="D9" s="7" t="str">
        <f ca="1">INDIRECT(ADDRESS(ROW()+(COLUMN()-2)*9+1,MATCH($A$1,'PLAN LEKCJI'!$C$3:$U$3)+2,,,"PLAN LEKCJI"))</f>
        <v xml:space="preserve">zajęcia zint. </v>
      </c>
      <c r="E9" s="7" t="str">
        <f ca="1">INDIRECT(ADDRESS(ROW()+(COLUMN()-2)*9+1,MATCH($A$1,'PLAN LEKCJI'!$C$3:$U$3)+2,,,"PLAN LEKCJI"))</f>
        <v>29  j.ang. / j.ang. 05</v>
      </c>
      <c r="F9" s="7" t="str">
        <f ca="1">INDIRECT(ADDRESS(ROW()+(COLUMN()-2)*9+1,MATCH($A$1,'PLAN LEKCJI'!$C$3:$U$3)+2,,,"PLAN LEKCJI"))</f>
        <v xml:space="preserve">zajęcia zint. </v>
      </c>
    </row>
    <row r="10" spans="1:6" s="5" customFormat="1" ht="24.95" customHeight="1" x14ac:dyDescent="0.25">
      <c r="A10" s="6">
        <f t="shared" ca="1" si="0"/>
        <v>7</v>
      </c>
      <c r="B10" s="7" t="str">
        <f ca="1">INDIRECT(ADDRESS(ROW()+(COLUMN()-2)*9+1,MATCH($A$1,'PLAN LEKCJI'!$C$3:$U$3)+2,,,"PLAN LEKCJI"))</f>
        <v xml:space="preserve">zajęcia zint. </v>
      </c>
      <c r="C10" s="7" t="str">
        <f ca="1">INDIRECT(ADDRESS(ROW()+(COLUMN()-2)*9+1,MATCH($A$1,'PLAN LEKCJI'!$C$3:$U$3)+2,,,"PLAN LEKCJI"))</f>
        <v>informatyka</v>
      </c>
      <c r="D10" s="7" t="str">
        <f ca="1">INDIRECT(ADDRESS(ROW()+(COLUMN()-2)*9+1,MATCH($A$1,'PLAN LEKCJI'!$C$3:$U$3)+2,,,"PLAN LEKCJI"))</f>
        <v xml:space="preserve">zajęcia zint. </v>
      </c>
      <c r="E10" s="7" t="str">
        <f ca="1">INDIRECT(ADDRESS(ROW()+(COLUMN()-2)*9+1,MATCH($A$1,'PLAN LEKCJI'!$C$3:$U$3)+2,,,"PLAN LEKCJI"))</f>
        <v xml:space="preserve">zajęcia zint. </v>
      </c>
      <c r="F10" s="7">
        <f ca="1">INDIRECT(ADDRESS(ROW()+(COLUMN()-2)*9+1,MATCH($A$1,'PLAN LEKCJI'!$C$3:$U$3)+2,,,"PLAN LEKCJI"))</f>
        <v>0</v>
      </c>
    </row>
    <row r="11" spans="1:6" s="5" customFormat="1" ht="24.95" customHeight="1" x14ac:dyDescent="0.25">
      <c r="A11" s="6">
        <f t="shared" ca="1" si="0"/>
        <v>8</v>
      </c>
      <c r="B11" s="7">
        <f ca="1">INDIRECT(ADDRESS(ROW()+(COLUMN()-2)*9+1,MATCH($A$1,'PLAN LEKCJI'!$C$3:$U$3)+2,,,"PLAN LEKCJI"))</f>
        <v>0</v>
      </c>
      <c r="C11" s="7">
        <f ca="1">INDIRECT(ADDRESS(ROW()+(COLUMN()-2)*9+1,MATCH($A$1,'PLAN LEKCJI'!$C$3:$U$3)+2,,,"PLAN LEKCJI"))</f>
        <v>0</v>
      </c>
      <c r="D11" s="7">
        <f ca="1">INDIRECT(ADDRESS(ROW()+(COLUMN()-2)*9+1,MATCH($A$1,'PLAN LEKCJI'!$C$3:$U$3)+2,,,"PLAN LEKCJI"))</f>
        <v>0</v>
      </c>
      <c r="E11" s="7">
        <f ca="1">INDIRECT(ADDRESS(ROW()+(COLUMN()-2)*9+1,MATCH($A$1,'PLAN LEKCJI'!$C$3:$U$3)+2,,,"PLAN LEKCJI"))</f>
        <v>0</v>
      </c>
      <c r="F11" s="7" t="str">
        <f ca="1">INDIRECT(ADDRESS(ROW()+(COLUMN()-2)*9+1,MATCH($A$1,'PLAN LEKCJI'!$C$3:$U$3)+2,,,"PLAN LEKCJI"))</f>
        <v>basen</v>
      </c>
    </row>
  </sheetData>
  <mergeCells count="1"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66D353140BB84D876DB3DF542DB65C" ma:contentTypeVersion="13" ma:contentTypeDescription="Utwórz nowy dokument." ma:contentTypeScope="" ma:versionID="0531fd907a4c692a76e33a5e6b32aa1b">
  <xsd:schema xmlns:xsd="http://www.w3.org/2001/XMLSchema" xmlns:xs="http://www.w3.org/2001/XMLSchema" xmlns:p="http://schemas.microsoft.com/office/2006/metadata/properties" xmlns:ns3="e4cdfb92-f629-4512-a0e4-b69b8e6db2a4" xmlns:ns4="686d0119-27cf-44c9-8a3e-ec7c98929f8a" targetNamespace="http://schemas.microsoft.com/office/2006/metadata/properties" ma:root="true" ma:fieldsID="7cdd2a4bea5002b59e506efe181a75e5" ns3:_="" ns4:_="">
    <xsd:import namespace="e4cdfb92-f629-4512-a0e4-b69b8e6db2a4"/>
    <xsd:import namespace="686d0119-27cf-44c9-8a3e-ec7c98929f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dfb92-f629-4512-a0e4-b69b8e6db2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d0119-27cf-44c9-8a3e-ec7c98929f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7FDC38-964C-4A56-B4CC-A8A3BBCEF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cdfb92-f629-4512-a0e4-b69b8e6db2a4"/>
    <ds:schemaRef ds:uri="686d0119-27cf-44c9-8a3e-ec7c98929f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2B4CDF-5EF2-4312-8F7C-5EFF2FE9F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B49044-50A9-445A-8687-77AA48D81E63}">
  <ds:schemaRefs>
    <ds:schemaRef ds:uri="http://schemas.microsoft.com/office/2006/metadata/properties"/>
    <ds:schemaRef ds:uri="e4cdfb92-f629-4512-a0e4-b69b8e6db2a4"/>
    <ds:schemaRef ds:uri="http://purl.org/dc/terms/"/>
    <ds:schemaRef ds:uri="http://schemas.microsoft.com/office/2006/documentManagement/types"/>
    <ds:schemaRef ds:uri="686d0119-27cf-44c9-8a3e-ec7c98929f8a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PLAN LEKCJI</vt:lpstr>
      <vt:lpstr>1a</vt:lpstr>
      <vt:lpstr>1b</vt:lpstr>
      <vt:lpstr>1c</vt:lpstr>
      <vt:lpstr>2a</vt:lpstr>
      <vt:lpstr>2b</vt:lpstr>
      <vt:lpstr>2c</vt:lpstr>
      <vt:lpstr>3a</vt:lpstr>
      <vt:lpstr>3b</vt:lpstr>
      <vt:lpstr>4a</vt:lpstr>
      <vt:lpstr>4b</vt:lpstr>
      <vt:lpstr>5a</vt:lpstr>
      <vt:lpstr>5b</vt:lpstr>
      <vt:lpstr>6a</vt:lpstr>
      <vt:lpstr>6b</vt:lpstr>
      <vt:lpstr>6c</vt:lpstr>
      <vt:lpstr>7a</vt:lpstr>
      <vt:lpstr>7b</vt:lpstr>
      <vt:lpstr>8a</vt:lpstr>
      <vt:lpstr>8b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Sekretariat Szkoła Niepokalanek</cp:lastModifiedBy>
  <cp:revision/>
  <cp:lastPrinted>2024-09-02T18:47:16Z</cp:lastPrinted>
  <dcterms:created xsi:type="dcterms:W3CDTF">2014-01-23T10:21:18Z</dcterms:created>
  <dcterms:modified xsi:type="dcterms:W3CDTF">2024-09-21T13:56:33Z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0x010100D566D353140BB84D876DB3DF542DB65C</vt:lpwstr>
  </property>
</Properties>
</file>